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APARTADOS!$B$1:$K$42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D22" i="1"/>
  <c r="K19" i="1" l="1"/>
  <c r="K16" i="1"/>
  <c r="K13" i="1"/>
  <c r="K10" i="1"/>
  <c r="K28" i="1"/>
  <c r="E6" i="8" s="1"/>
  <c r="K39" i="1"/>
  <c r="F6" i="8" s="1"/>
  <c r="K7" i="1" l="1"/>
  <c r="D6" i="8" s="1"/>
  <c r="C6" i="8" s="1"/>
  <c r="E39" i="1"/>
  <c r="F39" i="1"/>
  <c r="G39" i="1"/>
  <c r="H39" i="1"/>
  <c r="I39" i="1"/>
  <c r="J39" i="1"/>
  <c r="D39" i="1"/>
  <c r="E19" i="1"/>
  <c r="F19" i="1"/>
  <c r="G19" i="1"/>
  <c r="H19" i="1"/>
  <c r="I19" i="1"/>
  <c r="J19" i="1"/>
  <c r="D19" i="1"/>
  <c r="E16" i="1"/>
  <c r="E7" i="1" s="1"/>
  <c r="F16" i="1"/>
  <c r="F7" i="1" s="1"/>
  <c r="G16" i="1"/>
  <c r="H16" i="1"/>
  <c r="H7" i="1" s="1"/>
  <c r="I16" i="1"/>
  <c r="J16" i="1"/>
  <c r="J7" i="1" s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I7" i="1" l="1"/>
  <c r="G7" i="1"/>
  <c r="D7" i="1"/>
  <c r="F11" i="8"/>
  <c r="F4" i="8"/>
  <c r="F8" i="8"/>
  <c r="F10" i="8"/>
  <c r="F7" i="8"/>
  <c r="F9" i="8"/>
  <c r="F5" i="8"/>
  <c r="E28" i="1"/>
  <c r="E11" i="8" s="1"/>
  <c r="F28" i="1"/>
  <c r="E4" i="8" s="1"/>
  <c r="G28" i="1"/>
  <c r="E8" i="8" s="1"/>
  <c r="H28" i="1"/>
  <c r="E10" i="8" s="1"/>
  <c r="I28" i="1"/>
  <c r="E7" i="8" s="1"/>
  <c r="J28" i="1"/>
  <c r="E9" i="8" s="1"/>
  <c r="D28" i="1"/>
  <c r="E5" i="8" s="1"/>
  <c r="D4" i="8" l="1"/>
  <c r="C4" i="8" s="1"/>
  <c r="D9" i="8"/>
  <c r="C9" i="8" s="1"/>
  <c r="D10" i="8"/>
  <c r="C10" i="8" s="1"/>
  <c r="D7" i="8"/>
  <c r="C7" i="8" s="1"/>
  <c r="D8" i="8"/>
  <c r="C8" i="8" s="1"/>
  <c r="D11" i="8"/>
  <c r="C11" i="8" s="1"/>
  <c r="D5" i="8" l="1"/>
  <c r="C5" i="8" s="1"/>
</calcChain>
</file>

<file path=xl/sharedStrings.xml><?xml version="1.0" encoding="utf-8"?>
<sst xmlns="http://schemas.openxmlformats.org/spreadsheetml/2006/main" count="96" uniqueCount="63">
  <si>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</si>
  <si>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</si>
  <si>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</si>
  <si>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</si>
  <si>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</si>
  <si>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</si>
  <si>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</si>
  <si>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</si>
  <si>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</si>
  <si>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</si>
  <si>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</si>
  <si>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</si>
  <si>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</si>
  <si>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</si>
  <si>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</si>
  <si>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</si>
  <si>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</si>
  <si>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</si>
  <si>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</si>
  <si>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</si>
  <si>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</si>
  <si>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</si>
  <si>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</si>
  <si>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</si>
  <si>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</si>
  <si>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</si>
  <si>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</si>
  <si>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</si>
  <si>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</si>
  <si>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</si>
  <si>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</si>
  <si>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</si>
  <si>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</si>
  <si>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</si>
  <si>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</si>
  <si>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</si>
  <si>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</si>
  <si>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</si>
  <si>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</si>
  <si>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</si>
  <si>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</si>
  <si>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</si>
  <si>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</si>
  <si>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</si>
  <si>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</si>
  <si>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</si>
  <si>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</si>
  <si>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</si>
  <si>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</si>
  <si>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</si>
  <si>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</si>
  <si>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</si>
  <si>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MAYO</t>
  </si>
  <si>
    <t>PUNTUACIÓN Y CLASIFICACIÓN CORRESPONDIENTE A MAYO</t>
  </si>
  <si>
    <t>Programa de alumnado ayudante</t>
  </si>
  <si>
    <t>8º</t>
  </si>
  <si>
    <t>2º ESO H</t>
  </si>
  <si>
    <t>2ºESO H</t>
  </si>
  <si>
    <t>Del 30 de abril al 4 de mayo</t>
  </si>
  <si>
    <t>Del 7 al 11 de mayo</t>
  </si>
  <si>
    <t>Del 45 al 18 de mayo</t>
  </si>
  <si>
    <t>Del 21 al 25 de mayo</t>
  </si>
  <si>
    <t>Del 28 de mayo al 1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</si>
</sst>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8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6" t="s">
        <v>18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6" t="s">
        <v>20</v>
      </c>
      <c r="C15" s="26"/>
      <c r="D15" s="26"/>
      <c r="E15" s="26"/>
      <c r="F15" s="26"/>
      <c r="G15" s="26"/>
      <c r="H15" s="26"/>
      <c r="I15" s="5"/>
    </row>
    <row r="16" spans="1:9" ht="21" x14ac:dyDescent="0.35">
      <c r="A16" s="6"/>
      <c r="B16" s="26" t="s">
        <v>21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19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34</v>
      </c>
      <c r="C18" s="26"/>
      <c r="D18" s="26"/>
      <c r="E18" s="26"/>
      <c r="F18" s="26"/>
      <c r="G18" s="26"/>
      <c r="H18" s="26"/>
      <c r="I18" s="5"/>
    </row>
    <row r="19" spans="1:9" ht="21" x14ac:dyDescent="0.35">
      <c r="A19" s="6"/>
      <c r="B19" s="26"/>
      <c r="C19" s="26"/>
      <c r="D19" s="26"/>
      <c r="E19" s="26"/>
      <c r="F19" s="26"/>
      <c r="G19" s="26"/>
      <c r="H19" s="26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1" x14ac:dyDescent="0.35">
      <c r="A22" s="6"/>
      <c r="B22" s="26"/>
      <c r="C22" s="26"/>
      <c r="D22" s="26"/>
      <c r="E22" s="26"/>
      <c r="F22" s="26"/>
      <c r="G22" s="26"/>
      <c r="H22" s="26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70" zoomScaleNormal="70" workbookViewId="0">
      <selection activeCell="B4" sqref="B4:F11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44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32</v>
      </c>
      <c r="B2" s="29" t="s">
        <v>31</v>
      </c>
      <c r="C2" s="28" t="s">
        <v>17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47</v>
      </c>
      <c r="C4" s="9">
        <f>D4+E4+F4</f>
        <v>177</v>
      </c>
      <c r="D4" s="8">
        <f>APARTADOS!F7</f>
        <v>104</v>
      </c>
      <c r="E4" s="8">
        <f>APARTADOS!F28</f>
        <v>40</v>
      </c>
      <c r="F4" s="8">
        <f>APARTADOS!F39</f>
        <v>33</v>
      </c>
    </row>
    <row r="5" spans="1:7" ht="32.25" thickTop="1" thickBot="1" x14ac:dyDescent="0.5">
      <c r="A5" s="3" t="s">
        <v>11</v>
      </c>
      <c r="B5" s="3" t="s">
        <v>49</v>
      </c>
      <c r="C5" s="9">
        <f>D5+E5+F5</f>
        <v>167</v>
      </c>
      <c r="D5" s="8">
        <f>APARTADOS!D7</f>
        <v>164</v>
      </c>
      <c r="E5" s="8">
        <f>APARTADOS!D28</f>
        <v>0</v>
      </c>
      <c r="F5" s="8">
        <f>APARTADOS!D39</f>
        <v>3</v>
      </c>
    </row>
    <row r="6" spans="1:7" ht="32.25" thickTop="1" thickBot="1" x14ac:dyDescent="0.5">
      <c r="A6" s="3" t="s">
        <v>12</v>
      </c>
      <c r="B6" s="3" t="s">
        <v>56</v>
      </c>
      <c r="C6" s="9">
        <f>D6+E6+F6</f>
        <v>144</v>
      </c>
      <c r="D6" s="8">
        <f>APARTADOS!K7</f>
        <v>71</v>
      </c>
      <c r="E6" s="8">
        <f>APARTADOS!K28</f>
        <v>45</v>
      </c>
      <c r="F6" s="8">
        <f>APARTADOS!K39</f>
        <v>28</v>
      </c>
    </row>
    <row r="7" spans="1:7" ht="32.25" thickTop="1" thickBot="1" x14ac:dyDescent="0.5">
      <c r="A7" s="3" t="s">
        <v>13</v>
      </c>
      <c r="B7" s="3" t="s">
        <v>51</v>
      </c>
      <c r="C7" s="9">
        <f>D7+E7+F7</f>
        <v>109</v>
      </c>
      <c r="D7" s="8">
        <f>APARTADOS!I7</f>
        <v>82</v>
      </c>
      <c r="E7" s="8">
        <f>APARTADOS!I28</f>
        <v>0</v>
      </c>
      <c r="F7" s="8">
        <f>APARTADOS!I39</f>
        <v>27</v>
      </c>
    </row>
    <row r="8" spans="1:7" ht="32.25" thickTop="1" thickBot="1" x14ac:dyDescent="0.5">
      <c r="A8" s="3" t="s">
        <v>14</v>
      </c>
      <c r="B8" s="3" t="s">
        <v>45</v>
      </c>
      <c r="C8" s="9">
        <f>D8+E8+F8</f>
        <v>102</v>
      </c>
      <c r="D8" s="8">
        <f>APARTADOS!G7</f>
        <v>80</v>
      </c>
      <c r="E8" s="8">
        <f>APARTADOS!G28</f>
        <v>0</v>
      </c>
      <c r="F8" s="8">
        <f>APARTADOS!G39</f>
        <v>22</v>
      </c>
    </row>
    <row r="9" spans="1:7" ht="32.25" thickTop="1" thickBot="1" x14ac:dyDescent="0.5">
      <c r="A9" s="3" t="s">
        <v>15</v>
      </c>
      <c r="B9" s="3" t="s">
        <v>46</v>
      </c>
      <c r="C9" s="9">
        <f>D9+E9+F9</f>
        <v>94</v>
      </c>
      <c r="D9" s="8">
        <f>APARTADOS!J7</f>
        <v>70</v>
      </c>
      <c r="E9" s="8">
        <f>APARTADOS!J28</f>
        <v>0</v>
      </c>
      <c r="F9" s="8">
        <f>APARTADOS!J39</f>
        <v>24</v>
      </c>
    </row>
    <row r="10" spans="1:7" ht="32.25" thickTop="1" thickBot="1" x14ac:dyDescent="0.5">
      <c r="A10" s="3" t="s">
        <v>16</v>
      </c>
      <c r="B10" s="3" t="s">
        <v>50</v>
      </c>
      <c r="C10" s="9">
        <f>D10+E10+F10</f>
        <v>44</v>
      </c>
      <c r="D10" s="8">
        <f>APARTADOS!H7</f>
        <v>35</v>
      </c>
      <c r="E10" s="8">
        <f>APARTADOS!H28</f>
        <v>0</v>
      </c>
      <c r="F10" s="8">
        <f>APARTADOS!H39</f>
        <v>9</v>
      </c>
    </row>
    <row r="11" spans="1:7" ht="32.25" thickTop="1" thickBot="1" x14ac:dyDescent="0.5">
      <c r="A11" s="3" t="s">
        <v>55</v>
      </c>
      <c r="B11" s="3" t="s">
        <v>48</v>
      </c>
      <c r="C11" s="9">
        <f>D11+E11+F11</f>
        <v>18</v>
      </c>
      <c r="D11" s="8">
        <f>APARTADOS!E7</f>
        <v>21</v>
      </c>
      <c r="E11" s="8">
        <f>APARTADOS!E28</f>
        <v>0</v>
      </c>
      <c r="F11" s="8">
        <f>APARTADOS!E39</f>
        <v>-3</v>
      </c>
    </row>
    <row r="12" spans="1:7" ht="15.75" thickTop="1" x14ac:dyDescent="0.25"/>
    <row r="13" spans="1:7" ht="15.75" customHeight="1" x14ac:dyDescent="0.25">
      <c r="A13" s="31" t="s">
        <v>53</v>
      </c>
      <c r="B13" s="31"/>
      <c r="C13" s="31"/>
      <c r="D13" s="31"/>
      <c r="E13" s="31"/>
      <c r="F13" s="31"/>
    </row>
    <row r="14" spans="1:7" ht="61.5" customHeight="1" x14ac:dyDescent="0.25">
      <c r="A14" s="31"/>
      <c r="B14" s="31"/>
      <c r="C14" s="31"/>
      <c r="D14" s="31"/>
      <c r="E14" s="31"/>
      <c r="F14" s="31"/>
    </row>
  </sheetData>
  <sortState ref="B5:F11">
    <sortCondition descending="1" ref="C4:C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1"/>
  <sheetViews>
    <sheetView topLeftCell="A4" zoomScale="85" zoomScaleNormal="85" workbookViewId="0">
      <selection activeCell="H31" sqref="H31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6" t="s">
        <v>52</v>
      </c>
      <c r="C2" s="37"/>
      <c r="D2" s="37"/>
      <c r="E2" s="37"/>
      <c r="F2" s="37"/>
      <c r="G2" s="37"/>
      <c r="H2" s="37"/>
      <c r="I2" s="37"/>
      <c r="J2" s="37"/>
    </row>
    <row r="3" spans="2:16" ht="15.75" thickBot="1" x14ac:dyDescent="0.3"/>
    <row r="4" spans="2:16" ht="44.25" customHeight="1" thickTop="1" thickBot="1" x14ac:dyDescent="0.3">
      <c r="B4" s="47" t="s">
        <v>7</v>
      </c>
      <c r="C4" s="48"/>
      <c r="D4" s="48"/>
      <c r="E4" s="48"/>
      <c r="F4" s="48"/>
      <c r="G4" s="48"/>
      <c r="H4" s="48"/>
      <c r="I4" s="48"/>
      <c r="J4" s="48"/>
      <c r="K4" s="49"/>
    </row>
    <row r="5" spans="2:16" ht="15.75" thickTop="1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51" t="s">
        <v>7</v>
      </c>
      <c r="C6" s="51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K6" s="24" t="s">
        <v>57</v>
      </c>
      <c r="M6" s="39" t="s">
        <v>23</v>
      </c>
      <c r="N6" s="39"/>
      <c r="O6" s="39"/>
      <c r="P6" s="39"/>
    </row>
    <row r="7" spans="2:16" ht="35.1" customHeight="1" x14ac:dyDescent="0.25">
      <c r="B7" s="19" t="s">
        <v>4</v>
      </c>
      <c r="C7" s="19" t="s">
        <v>0</v>
      </c>
      <c r="D7" s="14">
        <f>D10+D13+D16+D19+D22</f>
        <v>164</v>
      </c>
      <c r="E7" s="14">
        <f t="shared" ref="E7:K7" si="0">E10+E13+E16+E19+E22</f>
        <v>21</v>
      </c>
      <c r="F7" s="14">
        <f t="shared" si="0"/>
        <v>104</v>
      </c>
      <c r="G7" s="14">
        <f t="shared" si="0"/>
        <v>80</v>
      </c>
      <c r="H7" s="14">
        <f t="shared" si="0"/>
        <v>35</v>
      </c>
      <c r="I7" s="14">
        <f t="shared" si="0"/>
        <v>82</v>
      </c>
      <c r="J7" s="14">
        <f t="shared" si="0"/>
        <v>70</v>
      </c>
      <c r="K7" s="14">
        <f t="shared" si="0"/>
        <v>71</v>
      </c>
      <c r="M7" s="40" t="s">
        <v>24</v>
      </c>
      <c r="N7" s="40"/>
      <c r="O7" s="40"/>
      <c r="P7" s="40"/>
    </row>
    <row r="8" spans="2:16" ht="18.75" customHeight="1" x14ac:dyDescent="0.25">
      <c r="B8" s="46" t="s">
        <v>58</v>
      </c>
      <c r="C8" s="18" t="s">
        <v>1</v>
      </c>
      <c r="D8" s="13">
        <v>5</v>
      </c>
      <c r="E8" s="13">
        <v>4</v>
      </c>
      <c r="F8" s="13">
        <v>12</v>
      </c>
      <c r="G8" s="13">
        <v>0</v>
      </c>
      <c r="H8" s="13">
        <v>2</v>
      </c>
      <c r="I8" s="13">
        <v>0</v>
      </c>
      <c r="J8" s="13">
        <v>5</v>
      </c>
      <c r="K8" s="13">
        <v>2</v>
      </c>
    </row>
    <row r="9" spans="2:16" ht="18.75" x14ac:dyDescent="0.25">
      <c r="B9" s="46"/>
      <c r="C9" s="18" t="s">
        <v>2</v>
      </c>
      <c r="D9" s="13">
        <v>-2</v>
      </c>
      <c r="E9" s="13">
        <v>-1</v>
      </c>
      <c r="F9" s="13">
        <v>0</v>
      </c>
      <c r="G9" s="13">
        <v>0</v>
      </c>
      <c r="H9" s="13">
        <v>-1</v>
      </c>
      <c r="I9" s="13">
        <v>0</v>
      </c>
      <c r="J9" s="13">
        <v>0</v>
      </c>
      <c r="K9" s="13">
        <v>0</v>
      </c>
    </row>
    <row r="10" spans="2:16" ht="18.75" x14ac:dyDescent="0.25">
      <c r="B10" s="46"/>
      <c r="C10" s="18" t="s">
        <v>3</v>
      </c>
      <c r="D10" s="13">
        <f>D8*2+D9</f>
        <v>8</v>
      </c>
      <c r="E10" s="13">
        <f t="shared" ref="E10:K10" si="1">E8*2+E9</f>
        <v>7</v>
      </c>
      <c r="F10" s="13">
        <f t="shared" si="1"/>
        <v>24</v>
      </c>
      <c r="G10" s="13">
        <f t="shared" si="1"/>
        <v>0</v>
      </c>
      <c r="H10" s="13">
        <f t="shared" si="1"/>
        <v>3</v>
      </c>
      <c r="I10" s="13">
        <f t="shared" si="1"/>
        <v>0</v>
      </c>
      <c r="J10" s="13">
        <f t="shared" si="1"/>
        <v>10</v>
      </c>
      <c r="K10" s="13">
        <f t="shared" si="1"/>
        <v>4</v>
      </c>
    </row>
    <row r="11" spans="2:16" ht="18.75" customHeight="1" x14ac:dyDescent="0.25">
      <c r="B11" s="46" t="s">
        <v>59</v>
      </c>
      <c r="C11" s="18" t="s">
        <v>1</v>
      </c>
      <c r="D11" s="13">
        <v>20</v>
      </c>
      <c r="E11" s="13">
        <v>4</v>
      </c>
      <c r="F11" s="13">
        <v>17</v>
      </c>
      <c r="G11" s="13">
        <v>13</v>
      </c>
      <c r="H11" s="13">
        <v>5</v>
      </c>
      <c r="I11" s="13">
        <v>5</v>
      </c>
      <c r="J11" s="13">
        <v>15</v>
      </c>
      <c r="K11" s="13">
        <v>7</v>
      </c>
    </row>
    <row r="12" spans="2:16" ht="18.75" x14ac:dyDescent="0.25">
      <c r="B12" s="46"/>
      <c r="C12" s="18" t="s">
        <v>2</v>
      </c>
      <c r="D12" s="13">
        <v>0</v>
      </c>
      <c r="E12" s="13">
        <v>-4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-5</v>
      </c>
    </row>
    <row r="13" spans="2:16" ht="18.75" x14ac:dyDescent="0.25">
      <c r="B13" s="46"/>
      <c r="C13" s="18" t="s">
        <v>3</v>
      </c>
      <c r="D13" s="13">
        <f>D11*2+D12</f>
        <v>40</v>
      </c>
      <c r="E13" s="13">
        <f t="shared" ref="E13:K13" si="2">E11*2+E12</f>
        <v>4</v>
      </c>
      <c r="F13" s="13">
        <f t="shared" si="2"/>
        <v>34</v>
      </c>
      <c r="G13" s="13">
        <f t="shared" si="2"/>
        <v>26</v>
      </c>
      <c r="H13" s="13">
        <f t="shared" si="2"/>
        <v>10</v>
      </c>
      <c r="I13" s="13">
        <f t="shared" si="2"/>
        <v>10</v>
      </c>
      <c r="J13" s="13">
        <f t="shared" si="2"/>
        <v>30</v>
      </c>
      <c r="K13" s="13">
        <f t="shared" si="2"/>
        <v>9</v>
      </c>
    </row>
    <row r="14" spans="2:16" ht="18.75" customHeight="1" x14ac:dyDescent="0.25">
      <c r="B14" s="46" t="s">
        <v>60</v>
      </c>
      <c r="C14" s="18" t="s">
        <v>1</v>
      </c>
      <c r="D14" s="13">
        <v>15</v>
      </c>
      <c r="E14" s="13">
        <v>5</v>
      </c>
      <c r="F14" s="13">
        <v>9</v>
      </c>
      <c r="G14" s="13">
        <v>11</v>
      </c>
      <c r="H14" s="13">
        <v>2</v>
      </c>
      <c r="I14" s="13">
        <v>10</v>
      </c>
      <c r="J14" s="13">
        <v>9</v>
      </c>
      <c r="K14" s="13">
        <v>12</v>
      </c>
    </row>
    <row r="15" spans="2:16" ht="18.75" x14ac:dyDescent="0.25">
      <c r="B15" s="46"/>
      <c r="C15" s="18" t="s">
        <v>2</v>
      </c>
      <c r="D15" s="13">
        <v>0</v>
      </c>
      <c r="E15" s="13">
        <v>-2</v>
      </c>
      <c r="F15" s="13">
        <v>-2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2:16" ht="18.75" x14ac:dyDescent="0.25">
      <c r="B16" s="46"/>
      <c r="C16" s="18" t="s">
        <v>3</v>
      </c>
      <c r="D16" s="13">
        <f>D14*2+D15</f>
        <v>30</v>
      </c>
      <c r="E16" s="13">
        <f t="shared" ref="E16:K16" si="3">E14*2+E15</f>
        <v>8</v>
      </c>
      <c r="F16" s="13">
        <f t="shared" si="3"/>
        <v>16</v>
      </c>
      <c r="G16" s="13">
        <f t="shared" si="3"/>
        <v>22</v>
      </c>
      <c r="H16" s="13">
        <f t="shared" si="3"/>
        <v>4</v>
      </c>
      <c r="I16" s="13">
        <f t="shared" si="3"/>
        <v>20</v>
      </c>
      <c r="J16" s="13">
        <f t="shared" si="3"/>
        <v>18</v>
      </c>
      <c r="K16" s="13">
        <f t="shared" si="3"/>
        <v>24</v>
      </c>
    </row>
    <row r="17" spans="2:16" ht="18.75" customHeight="1" x14ac:dyDescent="0.25">
      <c r="B17" s="46" t="s">
        <v>61</v>
      </c>
      <c r="C17" s="18" t="s">
        <v>1</v>
      </c>
      <c r="D17" s="13">
        <v>20</v>
      </c>
      <c r="E17" s="13"/>
      <c r="F17" s="13">
        <v>16</v>
      </c>
      <c r="G17" s="13">
        <v>8</v>
      </c>
      <c r="H17" s="13">
        <v>4</v>
      </c>
      <c r="I17" s="13">
        <v>12</v>
      </c>
      <c r="J17" s="13">
        <v>6</v>
      </c>
      <c r="K17" s="13">
        <v>9</v>
      </c>
    </row>
    <row r="18" spans="2:16" ht="18.75" x14ac:dyDescent="0.25">
      <c r="B18" s="46"/>
      <c r="C18" s="18" t="s">
        <v>2</v>
      </c>
      <c r="D18" s="13">
        <v>0</v>
      </c>
      <c r="E18" s="13"/>
      <c r="F18" s="13">
        <v>-2</v>
      </c>
      <c r="G18" s="13">
        <v>0</v>
      </c>
      <c r="H18" s="13">
        <v>0</v>
      </c>
      <c r="I18" s="13">
        <v>-1</v>
      </c>
      <c r="J18" s="13">
        <v>0</v>
      </c>
      <c r="K18" s="13">
        <v>-1</v>
      </c>
    </row>
    <row r="19" spans="2:16" ht="18.75" x14ac:dyDescent="0.25">
      <c r="B19" s="46"/>
      <c r="C19" s="18" t="s">
        <v>3</v>
      </c>
      <c r="D19" s="13">
        <f>D17*2+D18</f>
        <v>40</v>
      </c>
      <c r="E19" s="13">
        <f t="shared" ref="E19:K19" si="4">E17*2+E18</f>
        <v>0</v>
      </c>
      <c r="F19" s="13">
        <f t="shared" si="4"/>
        <v>30</v>
      </c>
      <c r="G19" s="13">
        <f t="shared" si="4"/>
        <v>16</v>
      </c>
      <c r="H19" s="13">
        <f t="shared" si="4"/>
        <v>8</v>
      </c>
      <c r="I19" s="13">
        <f t="shared" si="4"/>
        <v>23</v>
      </c>
      <c r="J19" s="13">
        <f t="shared" si="4"/>
        <v>12</v>
      </c>
      <c r="K19" s="13">
        <f t="shared" si="4"/>
        <v>17</v>
      </c>
    </row>
    <row r="20" spans="2:16" ht="18.75" x14ac:dyDescent="0.25">
      <c r="B20" s="46" t="s">
        <v>62</v>
      </c>
      <c r="C20" s="18" t="s">
        <v>1</v>
      </c>
      <c r="D20" s="13">
        <v>23</v>
      </c>
      <c r="E20" s="13">
        <v>2</v>
      </c>
      <c r="F20" s="13"/>
      <c r="G20" s="13">
        <v>8</v>
      </c>
      <c r="H20" s="13">
        <v>5</v>
      </c>
      <c r="I20" s="13">
        <v>15</v>
      </c>
      <c r="J20" s="13">
        <v>0</v>
      </c>
      <c r="K20" s="13">
        <v>9</v>
      </c>
    </row>
    <row r="21" spans="2:16" ht="18.75" x14ac:dyDescent="0.25">
      <c r="B21" s="46"/>
      <c r="C21" s="18" t="s">
        <v>2</v>
      </c>
      <c r="D21" s="13">
        <v>0</v>
      </c>
      <c r="E21" s="13">
        <v>-2</v>
      </c>
      <c r="F21" s="13"/>
      <c r="G21" s="13">
        <v>0</v>
      </c>
      <c r="H21" s="13">
        <v>0</v>
      </c>
      <c r="I21" s="13">
        <v>-1</v>
      </c>
      <c r="J21" s="13">
        <v>0</v>
      </c>
      <c r="K21" s="13">
        <v>-1</v>
      </c>
    </row>
    <row r="22" spans="2:16" ht="18.75" x14ac:dyDescent="0.25">
      <c r="B22" s="46"/>
      <c r="C22" s="18" t="s">
        <v>3</v>
      </c>
      <c r="D22" s="13">
        <f>D20*2+D21</f>
        <v>46</v>
      </c>
      <c r="E22" s="13">
        <f t="shared" ref="E22:K22" si="5">E20*2+E21</f>
        <v>2</v>
      </c>
      <c r="F22" s="13">
        <f t="shared" si="5"/>
        <v>0</v>
      </c>
      <c r="G22" s="13">
        <f t="shared" si="5"/>
        <v>16</v>
      </c>
      <c r="H22" s="13">
        <f t="shared" si="5"/>
        <v>10</v>
      </c>
      <c r="I22" s="13">
        <f t="shared" si="5"/>
        <v>29</v>
      </c>
      <c r="J22" s="13">
        <f t="shared" si="5"/>
        <v>0</v>
      </c>
      <c r="K22" s="13">
        <f t="shared" si="5"/>
        <v>17</v>
      </c>
    </row>
    <row r="24" spans="2:16" ht="15.75" thickBot="1" x14ac:dyDescent="0.3"/>
    <row r="25" spans="2:16" ht="39.950000000000003" customHeight="1" thickTop="1" thickBot="1" x14ac:dyDescent="0.3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6" ht="15.75" thickTop="1" x14ac:dyDescent="0.25">
      <c r="B26" s="10"/>
      <c r="C26" s="10"/>
      <c r="D26" s="10"/>
      <c r="E26" s="10"/>
      <c r="F26" s="10"/>
      <c r="G26" s="10"/>
      <c r="H26" s="10"/>
      <c r="I26" s="10"/>
      <c r="J26" s="10"/>
    </row>
    <row r="27" spans="2:16" ht="35.1" customHeight="1" x14ac:dyDescent="0.25">
      <c r="B27" s="43" t="s">
        <v>22</v>
      </c>
      <c r="C27" s="43"/>
      <c r="D27" s="17" t="s">
        <v>37</v>
      </c>
      <c r="E27" s="17" t="s">
        <v>38</v>
      </c>
      <c r="F27" s="17" t="s">
        <v>39</v>
      </c>
      <c r="G27" s="17" t="s">
        <v>40</v>
      </c>
      <c r="H27" s="17" t="s">
        <v>41</v>
      </c>
      <c r="I27" s="17" t="s">
        <v>42</v>
      </c>
      <c r="J27" s="17" t="s">
        <v>43</v>
      </c>
      <c r="K27" s="22" t="s">
        <v>57</v>
      </c>
      <c r="M27" s="38" t="s">
        <v>33</v>
      </c>
      <c r="N27" s="38"/>
      <c r="O27" s="38"/>
      <c r="P27" s="38"/>
    </row>
    <row r="28" spans="2:16" ht="35.1" customHeight="1" x14ac:dyDescent="0.25">
      <c r="B28" s="44" t="s">
        <v>0</v>
      </c>
      <c r="C28" s="45"/>
      <c r="D28" s="15">
        <f>SUM(D29:D33)</f>
        <v>0</v>
      </c>
      <c r="E28" s="15">
        <f t="shared" ref="E28:K28" si="6">SUM(E29:E33)</f>
        <v>0</v>
      </c>
      <c r="F28" s="15">
        <f t="shared" si="6"/>
        <v>40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45</v>
      </c>
    </row>
    <row r="29" spans="2:16" ht="18.75" x14ac:dyDescent="0.25">
      <c r="B29" s="32" t="s">
        <v>54</v>
      </c>
      <c r="C29" s="33"/>
      <c r="D29" s="13"/>
      <c r="E29" s="13"/>
      <c r="F29" s="13">
        <v>40</v>
      </c>
      <c r="G29" s="13"/>
      <c r="H29" s="13">
        <v>0</v>
      </c>
      <c r="I29" s="13"/>
      <c r="J29" s="13"/>
      <c r="K29" s="13">
        <v>45</v>
      </c>
    </row>
    <row r="30" spans="2:16" ht="18.75" x14ac:dyDescent="0.25">
      <c r="B30" s="20"/>
      <c r="C30" s="21"/>
      <c r="D30" s="13"/>
      <c r="E30" s="13"/>
      <c r="F30" s="13"/>
      <c r="G30" s="13"/>
      <c r="H30" s="13"/>
      <c r="I30" s="13"/>
      <c r="J30" s="13"/>
      <c r="K30" s="13"/>
    </row>
    <row r="31" spans="2:16" ht="18.75" x14ac:dyDescent="0.25">
      <c r="B31" s="20"/>
      <c r="C31" s="21"/>
      <c r="D31" s="13"/>
      <c r="E31" s="13"/>
      <c r="F31" s="13"/>
      <c r="G31" s="13"/>
      <c r="H31" s="13"/>
      <c r="I31" s="13"/>
      <c r="J31" s="13"/>
      <c r="K31" s="13"/>
    </row>
    <row r="32" spans="2:16" ht="16.5" customHeight="1" x14ac:dyDescent="0.25">
      <c r="B32" s="32"/>
      <c r="C32" s="33"/>
      <c r="D32" s="13"/>
      <c r="E32" s="13"/>
      <c r="F32" s="13"/>
      <c r="G32" s="13"/>
      <c r="H32" s="13"/>
      <c r="I32" s="13"/>
      <c r="J32" s="13"/>
      <c r="K32" s="13"/>
    </row>
    <row r="33" spans="2:16" ht="18.75" x14ac:dyDescent="0.25">
      <c r="B33" s="32"/>
      <c r="C33" s="33"/>
      <c r="D33" s="13"/>
      <c r="E33" s="13"/>
      <c r="F33" s="13"/>
      <c r="G33" s="13"/>
      <c r="H33" s="13"/>
      <c r="I33" s="13"/>
      <c r="J33" s="13"/>
      <c r="K33" s="13"/>
    </row>
    <row r="35" spans="2:16" ht="15.75" thickBot="1" x14ac:dyDescent="0.3"/>
    <row r="36" spans="2:16" ht="39.950000000000003" customHeight="1" thickTop="1" thickBot="1" x14ac:dyDescent="0.3">
      <c r="B36" s="55" t="s">
        <v>8</v>
      </c>
      <c r="C36" s="56"/>
      <c r="D36" s="56"/>
      <c r="E36" s="56"/>
      <c r="F36" s="56"/>
      <c r="G36" s="56"/>
      <c r="H36" s="56"/>
      <c r="I36" s="56"/>
      <c r="J36" s="56"/>
      <c r="K36" s="57"/>
      <c r="M36" s="41" t="s">
        <v>35</v>
      </c>
      <c r="N36" s="41"/>
      <c r="O36" s="41"/>
      <c r="P36" s="41"/>
    </row>
    <row r="37" spans="2:16" ht="12.75" customHeight="1" thickTop="1" x14ac:dyDescent="0.25">
      <c r="B37" s="10"/>
      <c r="C37" s="10"/>
      <c r="D37" s="10"/>
      <c r="E37" s="10"/>
      <c r="F37" s="10"/>
      <c r="G37" s="10"/>
      <c r="H37" s="10"/>
      <c r="I37" s="10"/>
      <c r="J37" s="10"/>
    </row>
    <row r="38" spans="2:16" ht="35.1" customHeight="1" x14ac:dyDescent="0.25">
      <c r="B38" s="50" t="s">
        <v>8</v>
      </c>
      <c r="C38" s="50"/>
      <c r="D38" s="16" t="s">
        <v>37</v>
      </c>
      <c r="E38" s="16" t="s">
        <v>38</v>
      </c>
      <c r="F38" s="16" t="s">
        <v>39</v>
      </c>
      <c r="G38" s="16" t="s">
        <v>40</v>
      </c>
      <c r="H38" s="16" t="s">
        <v>41</v>
      </c>
      <c r="I38" s="16" t="s">
        <v>42</v>
      </c>
      <c r="J38" s="16" t="s">
        <v>43</v>
      </c>
      <c r="K38" s="23" t="s">
        <v>57</v>
      </c>
      <c r="M38" s="41" t="s">
        <v>25</v>
      </c>
      <c r="N38" s="41"/>
      <c r="O38" s="41"/>
      <c r="P38" s="41"/>
    </row>
    <row r="39" spans="2:16" ht="35.1" customHeight="1" x14ac:dyDescent="0.25">
      <c r="B39" s="34" t="s">
        <v>0</v>
      </c>
      <c r="C39" s="35"/>
      <c r="D39" s="11">
        <f>D40*5+D41*5+D42</f>
        <v>3</v>
      </c>
      <c r="E39" s="11">
        <f t="shared" ref="E39:K39" si="7">E40*5+E41*5+E42</f>
        <v>-3</v>
      </c>
      <c r="F39" s="11">
        <f t="shared" si="7"/>
        <v>33</v>
      </c>
      <c r="G39" s="11">
        <f t="shared" si="7"/>
        <v>22</v>
      </c>
      <c r="H39" s="11">
        <f t="shared" si="7"/>
        <v>9</v>
      </c>
      <c r="I39" s="11">
        <f t="shared" si="7"/>
        <v>27</v>
      </c>
      <c r="J39" s="11">
        <f t="shared" si="7"/>
        <v>24</v>
      </c>
      <c r="K39" s="11">
        <f t="shared" si="7"/>
        <v>28</v>
      </c>
      <c r="M39" s="42" t="s">
        <v>26</v>
      </c>
      <c r="N39" s="42"/>
      <c r="O39" s="42"/>
      <c r="P39" s="42"/>
    </row>
    <row r="40" spans="2:16" ht="18.75" x14ac:dyDescent="0.25">
      <c r="B40" s="32" t="s">
        <v>5</v>
      </c>
      <c r="C40" s="33"/>
      <c r="D40" s="13">
        <v>4</v>
      </c>
      <c r="E40" s="13">
        <v>3</v>
      </c>
      <c r="F40" s="13">
        <v>9</v>
      </c>
      <c r="G40" s="13">
        <v>7</v>
      </c>
      <c r="H40" s="13">
        <v>5</v>
      </c>
      <c r="I40" s="13">
        <v>8</v>
      </c>
      <c r="J40" s="13">
        <v>7</v>
      </c>
      <c r="K40" s="13">
        <v>8</v>
      </c>
    </row>
    <row r="41" spans="2:16" ht="18.75" x14ac:dyDescent="0.25">
      <c r="B41" s="32" t="s">
        <v>36</v>
      </c>
      <c r="C41" s="33"/>
      <c r="D41" s="13"/>
      <c r="E41" s="13"/>
      <c r="F41" s="13"/>
      <c r="G41" s="13"/>
      <c r="H41" s="13"/>
      <c r="I41" s="13"/>
      <c r="J41" s="13"/>
      <c r="K41" s="13"/>
    </row>
    <row r="42" spans="2:16" ht="18.75" x14ac:dyDescent="0.25">
      <c r="B42" s="32" t="s">
        <v>6</v>
      </c>
      <c r="C42" s="33"/>
      <c r="D42" s="13">
        <v>-17</v>
      </c>
      <c r="E42" s="13">
        <v>-18</v>
      </c>
      <c r="F42" s="13">
        <v>-12</v>
      </c>
      <c r="G42" s="13">
        <v>-13</v>
      </c>
      <c r="H42" s="13">
        <v>-16</v>
      </c>
      <c r="I42" s="13">
        <v>-13</v>
      </c>
      <c r="J42" s="13">
        <v>-11</v>
      </c>
      <c r="K42" s="13">
        <v>-12</v>
      </c>
    </row>
    <row r="48" spans="2:16" ht="15.75" customHeight="1" x14ac:dyDescent="0.25"/>
    <row r="49" ht="15.75" customHeight="1" x14ac:dyDescent="0.25"/>
    <row r="50" ht="15.75" customHeight="1" x14ac:dyDescent="0.25"/>
    <row r="51" ht="15.75" customHeight="1" x14ac:dyDescent="0.25"/>
  </sheetData>
  <mergeCells count="26">
    <mergeCell ref="B4:K4"/>
    <mergeCell ref="B38:C38"/>
    <mergeCell ref="B40:C40"/>
    <mergeCell ref="B6:C6"/>
    <mergeCell ref="B8:B10"/>
    <mergeCell ref="B11:B13"/>
    <mergeCell ref="B14:B16"/>
    <mergeCell ref="B25:K25"/>
    <mergeCell ref="B36:K36"/>
    <mergeCell ref="B20:B22"/>
    <mergeCell ref="B42:C42"/>
    <mergeCell ref="B39:C39"/>
    <mergeCell ref="B2:J2"/>
    <mergeCell ref="M27:P27"/>
    <mergeCell ref="M6:P6"/>
    <mergeCell ref="M7:P7"/>
    <mergeCell ref="M38:P38"/>
    <mergeCell ref="M39:P39"/>
    <mergeCell ref="B27:C27"/>
    <mergeCell ref="B28:C28"/>
    <mergeCell ref="B29:C29"/>
    <mergeCell ref="M36:P36"/>
    <mergeCell ref="B41:C41"/>
    <mergeCell ref="B17:B19"/>
    <mergeCell ref="B32:C32"/>
    <mergeCell ref="B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2018-06-04T19:00:24Z</dcterms:modified>
</cp:coreProperties>
</file>