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345" windowHeight="11070" tabRatio="706" firstSheet="1" activeTab="1"/>
  </bookViews>
  <sheets>
    <sheet name="Portada" sheetId="9" r:id="rId1"/>
    <sheet name="CLASIFICACIÓN" sheetId="8" r:id="rId2"/>
    <sheet name="APARTADOS" sheetId="1" r:id="rId3"/>
  </sheets>
  <definedNames>
    <definedName name="_xlnm.Print_Area" localSheetId="2">APARTADOS!$A$2:$K$39</definedName>
  </definedNames>
  <calcPr calcId="145621"/>
</workbook>
</file>

<file path=xl/calcChain.xml><?xml version="1.0" encoding="utf-8"?>
<calcChain xmlns="http://schemas.openxmlformats.org/spreadsheetml/2006/main">
  <c r="K19" i="1" l="1"/>
  <c r="K16" i="1"/>
  <c r="K13" i="1"/>
  <c r="K10" i="1"/>
  <c r="K36" i="1"/>
  <c r="F4" i="8" s="1"/>
  <c r="K25" i="1"/>
  <c r="E4" i="8" s="1"/>
  <c r="K7" i="1" l="1"/>
  <c r="D4" i="8" s="1"/>
  <c r="C4" i="8" s="1"/>
  <c r="E36" i="1"/>
  <c r="F36" i="1"/>
  <c r="G36" i="1"/>
  <c r="H36" i="1"/>
  <c r="I36" i="1"/>
  <c r="J36" i="1"/>
  <c r="D36" i="1"/>
  <c r="E19" i="1"/>
  <c r="F19" i="1"/>
  <c r="G19" i="1"/>
  <c r="H19" i="1"/>
  <c r="I19" i="1"/>
  <c r="J19" i="1"/>
  <c r="D19" i="1"/>
  <c r="E16" i="1"/>
  <c r="F16" i="1"/>
  <c r="G16" i="1"/>
  <c r="H16" i="1"/>
  <c r="I16" i="1"/>
  <c r="J16" i="1"/>
  <c r="D16" i="1"/>
  <c r="E13" i="1"/>
  <c r="F13" i="1"/>
  <c r="G13" i="1"/>
  <c r="H13" i="1"/>
  <c r="I13" i="1"/>
  <c r="J13" i="1"/>
  <c r="D13" i="1"/>
  <c r="E10" i="1"/>
  <c r="E7" i="1" s="1"/>
  <c r="F10" i="1"/>
  <c r="G10" i="1"/>
  <c r="H10" i="1"/>
  <c r="I10" i="1"/>
  <c r="J10" i="1"/>
  <c r="D10" i="1"/>
  <c r="J7" i="1" l="1"/>
  <c r="D7" i="1"/>
  <c r="I7" i="1"/>
  <c r="H7" i="1"/>
  <c r="G7" i="1"/>
  <c r="F7" i="1"/>
  <c r="F10" i="8"/>
  <c r="F8" i="8"/>
  <c r="F9" i="8"/>
  <c r="F11" i="8"/>
  <c r="F5" i="8"/>
  <c r="F6" i="8"/>
  <c r="F7" i="8"/>
  <c r="E25" i="1"/>
  <c r="E10" i="8" s="1"/>
  <c r="F25" i="1"/>
  <c r="E8" i="8" s="1"/>
  <c r="G25" i="1"/>
  <c r="E9" i="8" s="1"/>
  <c r="H25" i="1"/>
  <c r="E11" i="8" s="1"/>
  <c r="I25" i="1"/>
  <c r="E5" i="8" s="1"/>
  <c r="J25" i="1"/>
  <c r="E6" i="8" s="1"/>
  <c r="D25" i="1"/>
  <c r="E7" i="8" s="1"/>
  <c r="D8" i="8" l="1"/>
  <c r="C8" i="8" s="1"/>
  <c r="D6" i="8"/>
  <c r="C6" i="8" s="1"/>
  <c r="D11" i="8"/>
  <c r="C11" i="8" s="1"/>
  <c r="D5" i="8"/>
  <c r="C5" i="8" s="1"/>
  <c r="D9" i="8"/>
  <c r="C9" i="8" s="1"/>
  <c r="D10" i="8"/>
  <c r="C10" i="8" s="1"/>
  <c r="D7" i="8" l="1"/>
  <c r="C7" i="8" s="1"/>
</calcChain>
</file>

<file path=xl/sharedStrings.xml><?xml version="1.0" encoding="utf-8"?>
<sst xmlns="http://schemas.openxmlformats.org/spreadsheetml/2006/main" count="94" uniqueCount="64">
  <si>
    <t>TOTAL DE PUNTOS</t>
  </si>
  <si>
    <t>APLAUSOS</t>
  </si>
  <si>
    <t>ABUCHEOS</t>
  </si>
  <si>
    <t>PUNTOS</t>
  </si>
  <si>
    <t>SEMANA</t>
  </si>
  <si>
    <t>LUZ VERDE</t>
  </si>
  <si>
    <t>LUZ ROJA</t>
  </si>
  <si>
    <t>APLAUSOS Y ABUCHEOS</t>
  </si>
  <si>
    <t>LIMPIEZA Y ORDEN</t>
  </si>
  <si>
    <t>LIGA DE CONVIVENCIA</t>
  </si>
  <si>
    <t>1º</t>
  </si>
  <si>
    <t>2º</t>
  </si>
  <si>
    <t>3º</t>
  </si>
  <si>
    <t>4º</t>
  </si>
  <si>
    <t>5º</t>
  </si>
  <si>
    <t>6º</t>
  </si>
  <si>
    <t>7º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</si>
  <si>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</si>
  <si>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</si>
  <si>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</si>
  <si>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</si>
  <si>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</si>
  <si>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</si>
  <si>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MÁS 2 PUNTOS POR CADA APLAUSO</t>
  </si>
  <si>
    <t>MENOS 1 PUNTO POR CADA ABUCHEO</t>
  </si>
  <si>
    <t>MÁS 5 PUNTOS POR CADA LUZ VERDE</t>
  </si>
  <si>
    <t>MENOS 1 PUNTO POR CADA LUZ ROJA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</si>
  <si>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</si>
  <si>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</si>
  <si>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</si>
  <si>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</si>
  <si>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</si>
  <si>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</si>
  <si>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MÁS 25 PUNTOS POR CADA ACTIVIDAD</t>
  </si>
  <si>
    <t>*Insignia "MÉLICO": para distinguir la MEjora en la LIga de COnvivencia</t>
  </si>
  <si>
    <t>MÁS 5 PUNTOS EXTRA POR MESAS LIMPIAS</t>
  </si>
  <si>
    <t>MESAS LIMPIAS</t>
  </si>
  <si>
    <t>2ºESO A</t>
  </si>
  <si>
    <t>2ºESO B</t>
  </si>
  <si>
    <t>2ºESO C</t>
  </si>
  <si>
    <t>2ºESO D</t>
  </si>
  <si>
    <t>2ºESO E</t>
  </si>
  <si>
    <t>2ºESO F</t>
  </si>
  <si>
    <t>2ºESO G</t>
  </si>
  <si>
    <t>LIGA DE CONVIVENCIA 2º ESO</t>
  </si>
  <si>
    <t>2º ESO D</t>
  </si>
  <si>
    <t>2º ESO G</t>
  </si>
  <si>
    <t>2º ESO C</t>
  </si>
  <si>
    <t>2º ESO B</t>
  </si>
  <si>
    <t>2º ESO A</t>
  </si>
  <si>
    <t>2º ESO E</t>
  </si>
  <si>
    <t>2º ESO F</t>
  </si>
  <si>
    <t>2º ESO - MES DE DICIEMBRE</t>
  </si>
  <si>
    <t>PUNTUACIÓN Y CLASIFICACIÓN CORRESPONDIENTE A DICIEMBRE</t>
  </si>
  <si>
    <t>8º</t>
  </si>
  <si>
    <t>2º ESO H</t>
  </si>
  <si>
    <t>2ºESO H</t>
  </si>
  <si>
    <t>Del 27 de nov. al 1 de diciembre</t>
  </si>
  <si>
    <t>Del 4 al 8 de diciembre</t>
  </si>
  <si>
    <t>Del 11 al 15 de diciembre</t>
  </si>
  <si>
    <t>Del 18 al 22 de diciembre</t>
  </si>
  <si>
    <t>Concurso de calabazas de la biblioteca</t>
  </si>
  <si>
    <t xml:space="preserve">Programa alumnado ayudante </t>
  </si>
  <si>
    <t>Taller de violencia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</si>
</sst>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57">
    <xf numFmtId="0" fontId="0" fillId="0" borderId="0" xfId="0"/>
    <xf numFmtId="0" fontId="0" fillId="0" borderId="0" xfId="0" applyAlignment="1">
      <alignment textRotation="90"/>
    </xf>
    <xf numFmtId="0" fontId="4" fillId="0" borderId="4" xfId="1" applyFont="1" applyAlignment="1">
      <alignment horizontal="center" textRotation="90"/>
    </xf>
    <xf numFmtId="0" fontId="2" fillId="0" borderId="4" xfId="1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8" fillId="0" borderId="4" xfId="1" applyFont="1" applyAlignment="1">
      <alignment horizontal="center"/>
    </xf>
    <xf numFmtId="0" fontId="9" fillId="0" borderId="4" xfId="1" applyFont="1" applyAlignment="1">
      <alignment horizontal="center"/>
    </xf>
    <xf numFmtId="0" fontId="7" fillId="0" borderId="0" xfId="0" applyFont="1"/>
    <xf numFmtId="0" fontId="10" fillId="5" borderId="1" xfId="0" applyFont="1" applyFill="1" applyBorder="1" applyAlignment="1">
      <alignment horizontal="center" vertical="center"/>
    </xf>
    <xf numFmtId="0" fontId="14" fillId="0" borderId="4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3" fillId="0" borderId="4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textRotation="90"/>
    </xf>
    <xf numFmtId="0" fontId="3" fillId="0" borderId="4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0" fillId="6" borderId="0" xfId="0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/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/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91.5" customHeigh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81" customHeight="1" x14ac:dyDescent="0.25">
      <c r="A11" s="24" t="s">
        <v>9</v>
      </c>
      <c r="B11" s="24"/>
      <c r="C11" s="24"/>
      <c r="D11" s="24"/>
      <c r="E11" s="24"/>
      <c r="F11" s="24"/>
      <c r="G11" s="24"/>
      <c r="H11" s="24"/>
      <c r="I11" s="24"/>
    </row>
    <row r="12" spans="1:9" ht="98.2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ht="21" x14ac:dyDescent="0.35">
      <c r="A13" s="6"/>
      <c r="B13" s="25" t="s">
        <v>18</v>
      </c>
      <c r="C13" s="25"/>
      <c r="D13" s="25"/>
      <c r="E13" s="25"/>
      <c r="F13" s="25"/>
      <c r="G13" s="25"/>
      <c r="H13" s="25"/>
      <c r="I13" s="5"/>
    </row>
    <row r="14" spans="1:9" ht="14.25" customHeight="1" x14ac:dyDescent="0.35">
      <c r="A14" s="6"/>
      <c r="B14" s="7"/>
      <c r="C14" s="7"/>
      <c r="D14" s="7"/>
      <c r="E14" s="7"/>
      <c r="F14" s="7"/>
      <c r="G14" s="7"/>
      <c r="H14" s="6"/>
      <c r="I14" s="5"/>
    </row>
    <row r="15" spans="1:9" ht="21" x14ac:dyDescent="0.35">
      <c r="A15" s="6"/>
      <c r="B15" s="25" t="s">
        <v>20</v>
      </c>
      <c r="C15" s="25"/>
      <c r="D15" s="25"/>
      <c r="E15" s="25"/>
      <c r="F15" s="25"/>
      <c r="G15" s="25"/>
      <c r="H15" s="25"/>
      <c r="I15" s="5"/>
    </row>
    <row r="16" spans="1:9" ht="21" x14ac:dyDescent="0.35">
      <c r="A16" s="6"/>
      <c r="B16" s="25" t="s">
        <v>21</v>
      </c>
      <c r="C16" s="25"/>
      <c r="D16" s="25"/>
      <c r="E16" s="25"/>
      <c r="F16" s="25"/>
      <c r="G16" s="25"/>
      <c r="H16" s="25"/>
      <c r="I16" s="5"/>
    </row>
    <row r="17" spans="1:9" ht="21" x14ac:dyDescent="0.35">
      <c r="A17" s="6"/>
      <c r="B17" s="25" t="s">
        <v>19</v>
      </c>
      <c r="C17" s="25"/>
      <c r="D17" s="25"/>
      <c r="E17" s="25"/>
      <c r="F17" s="25"/>
      <c r="G17" s="25"/>
      <c r="H17" s="25"/>
      <c r="I17" s="5"/>
    </row>
    <row r="18" spans="1:9" ht="21" customHeight="1" x14ac:dyDescent="0.35">
      <c r="A18" s="6"/>
      <c r="B18" s="25" t="s">
        <v>34</v>
      </c>
      <c r="C18" s="25"/>
      <c r="D18" s="25"/>
      <c r="E18" s="25"/>
      <c r="F18" s="25"/>
      <c r="G18" s="25"/>
      <c r="H18" s="25"/>
      <c r="I18" s="5"/>
    </row>
    <row r="19" spans="1:9" ht="21" x14ac:dyDescent="0.35">
      <c r="A19" s="6"/>
      <c r="B19" s="25"/>
      <c r="C19" s="25"/>
      <c r="D19" s="25"/>
      <c r="E19" s="25"/>
      <c r="F19" s="25"/>
      <c r="G19" s="25"/>
      <c r="H19" s="25"/>
      <c r="I19" s="5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5"/>
    </row>
    <row r="21" spans="1:9" ht="21" x14ac:dyDescent="0.35">
      <c r="A21" s="6"/>
      <c r="B21" s="25"/>
      <c r="C21" s="25"/>
      <c r="D21" s="25"/>
      <c r="E21" s="25"/>
      <c r="F21" s="25"/>
      <c r="G21" s="25"/>
      <c r="H21" s="25"/>
      <c r="I21" s="5"/>
    </row>
    <row r="22" spans="1:9" ht="21" x14ac:dyDescent="0.35">
      <c r="A22" s="6"/>
      <c r="B22" s="25"/>
      <c r="C22" s="25"/>
      <c r="D22" s="25"/>
      <c r="E22" s="25"/>
      <c r="F22" s="25"/>
      <c r="G22" s="25"/>
      <c r="H22" s="2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="70" zoomScaleNormal="70" workbookViewId="0">
      <selection activeCell="B4" sqref="B4:F11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26" t="s">
        <v>44</v>
      </c>
      <c r="B1" s="26"/>
      <c r="C1" s="26"/>
      <c r="D1" s="26"/>
      <c r="E1" s="26"/>
      <c r="F1" s="26"/>
    </row>
    <row r="2" spans="1:7" ht="50.25" customHeight="1" thickTop="1" thickBot="1" x14ac:dyDescent="0.3">
      <c r="A2" s="28" t="s">
        <v>32</v>
      </c>
      <c r="B2" s="28" t="s">
        <v>31</v>
      </c>
      <c r="C2" s="27" t="s">
        <v>17</v>
      </c>
      <c r="D2" s="27"/>
      <c r="E2" s="27"/>
      <c r="F2" s="27"/>
    </row>
    <row r="3" spans="1:7" ht="386.25" customHeight="1" thickTop="1" thickBot="1" x14ac:dyDescent="0.3">
      <c r="A3" s="29"/>
      <c r="B3" s="29"/>
      <c r="C3" s="2" t="s">
        <v>30</v>
      </c>
      <c r="D3" s="12" t="s">
        <v>29</v>
      </c>
      <c r="E3" s="12" t="s">
        <v>28</v>
      </c>
      <c r="F3" s="12" t="s">
        <v>27</v>
      </c>
      <c r="G3" s="1"/>
    </row>
    <row r="4" spans="1:7" ht="32.25" thickTop="1" thickBot="1" x14ac:dyDescent="0.5">
      <c r="A4" s="3" t="s">
        <v>10</v>
      </c>
      <c r="B4" s="3" t="s">
        <v>55</v>
      </c>
      <c r="C4" s="9">
        <f>D4+E4+F4</f>
        <v>189</v>
      </c>
      <c r="D4" s="8">
        <f>APARTADOS!K7</f>
        <v>61</v>
      </c>
      <c r="E4" s="8">
        <f>APARTADOS!K25</f>
        <v>90</v>
      </c>
      <c r="F4" s="8">
        <f>APARTADOS!K36</f>
        <v>38</v>
      </c>
    </row>
    <row r="5" spans="1:7" ht="32.25" thickTop="1" thickBot="1" x14ac:dyDescent="0.5">
      <c r="A5" s="3" t="s">
        <v>11</v>
      </c>
      <c r="B5" s="3" t="s">
        <v>51</v>
      </c>
      <c r="C5" s="9">
        <f>D5+E5+F5</f>
        <v>125</v>
      </c>
      <c r="D5" s="8">
        <f>APARTADOS!I7</f>
        <v>41</v>
      </c>
      <c r="E5" s="8">
        <f>APARTADOS!I25</f>
        <v>65</v>
      </c>
      <c r="F5" s="8">
        <f>APARTADOS!I36</f>
        <v>19</v>
      </c>
    </row>
    <row r="6" spans="1:7" ht="32.25" thickTop="1" thickBot="1" x14ac:dyDescent="0.5">
      <c r="A6" s="3" t="s">
        <v>12</v>
      </c>
      <c r="B6" s="3" t="s">
        <v>46</v>
      </c>
      <c r="C6" s="9">
        <f>D6+E6+F6</f>
        <v>87</v>
      </c>
      <c r="D6" s="8">
        <f>APARTADOS!J7</f>
        <v>24</v>
      </c>
      <c r="E6" s="8">
        <f>APARTADOS!J25</f>
        <v>25</v>
      </c>
      <c r="F6" s="8">
        <f>APARTADOS!J36</f>
        <v>38</v>
      </c>
    </row>
    <row r="7" spans="1:7" ht="32.25" thickTop="1" thickBot="1" x14ac:dyDescent="0.5">
      <c r="A7" s="3" t="s">
        <v>13</v>
      </c>
      <c r="B7" s="3" t="s">
        <v>49</v>
      </c>
      <c r="C7" s="9">
        <f>D7+E7+F7</f>
        <v>58</v>
      </c>
      <c r="D7" s="8">
        <f>APARTADOS!D7</f>
        <v>28</v>
      </c>
      <c r="E7" s="8">
        <f>APARTADOS!D25</f>
        <v>20</v>
      </c>
      <c r="F7" s="8">
        <f>APARTADOS!D36</f>
        <v>10</v>
      </c>
    </row>
    <row r="8" spans="1:7" ht="32.25" thickTop="1" thickBot="1" x14ac:dyDescent="0.5">
      <c r="A8" s="3" t="s">
        <v>14</v>
      </c>
      <c r="B8" s="3" t="s">
        <v>47</v>
      </c>
      <c r="C8" s="9">
        <f>D8+E8+F8</f>
        <v>47</v>
      </c>
      <c r="D8" s="8">
        <f>APARTADOS!F7</f>
        <v>16</v>
      </c>
      <c r="E8" s="8">
        <f>APARTADOS!F25</f>
        <v>0</v>
      </c>
      <c r="F8" s="8">
        <f>APARTADOS!F36</f>
        <v>31</v>
      </c>
    </row>
    <row r="9" spans="1:7" ht="32.25" thickTop="1" thickBot="1" x14ac:dyDescent="0.5">
      <c r="A9" s="3" t="s">
        <v>15</v>
      </c>
      <c r="B9" s="3" t="s">
        <v>45</v>
      </c>
      <c r="C9" s="9">
        <f>D9+E9+F9</f>
        <v>43</v>
      </c>
      <c r="D9" s="8">
        <f>APARTADOS!G7</f>
        <v>18</v>
      </c>
      <c r="E9" s="8">
        <f>APARTADOS!G25</f>
        <v>0</v>
      </c>
      <c r="F9" s="8">
        <f>APARTADOS!G36</f>
        <v>25</v>
      </c>
    </row>
    <row r="10" spans="1:7" ht="32.25" thickTop="1" thickBot="1" x14ac:dyDescent="0.5">
      <c r="A10" s="3" t="s">
        <v>16</v>
      </c>
      <c r="B10" s="3" t="s">
        <v>48</v>
      </c>
      <c r="C10" s="9">
        <f>D10+E10+F10</f>
        <v>39</v>
      </c>
      <c r="D10" s="8">
        <f>APARTADOS!E7</f>
        <v>8</v>
      </c>
      <c r="E10" s="8">
        <f>APARTADOS!E25</f>
        <v>0</v>
      </c>
      <c r="F10" s="8">
        <f>APARTADOS!E36</f>
        <v>31</v>
      </c>
    </row>
    <row r="11" spans="1:7" ht="32.25" thickTop="1" thickBot="1" x14ac:dyDescent="0.5">
      <c r="A11" s="3" t="s">
        <v>54</v>
      </c>
      <c r="B11" s="3" t="s">
        <v>50</v>
      </c>
      <c r="C11" s="9">
        <f>D11+E11+F11</f>
        <v>28</v>
      </c>
      <c r="D11" s="8">
        <f>APARTADOS!H7</f>
        <v>8</v>
      </c>
      <c r="E11" s="8">
        <f>APARTADOS!H25</f>
        <v>25</v>
      </c>
      <c r="F11" s="8">
        <f>APARTADOS!H36</f>
        <v>-5</v>
      </c>
    </row>
    <row r="12" spans="1:7" ht="15.75" thickTop="1" x14ac:dyDescent="0.25"/>
    <row r="13" spans="1:7" ht="15.75" customHeight="1" x14ac:dyDescent="0.25">
      <c r="A13" s="30" t="s">
        <v>53</v>
      </c>
      <c r="B13" s="30"/>
      <c r="C13" s="30"/>
      <c r="D13" s="30"/>
      <c r="E13" s="30"/>
      <c r="F13" s="30"/>
    </row>
    <row r="14" spans="1:7" ht="61.5" customHeight="1" x14ac:dyDescent="0.25">
      <c r="A14" s="30"/>
      <c r="B14" s="30"/>
      <c r="C14" s="30"/>
      <c r="D14" s="30"/>
      <c r="E14" s="30"/>
      <c r="F14" s="30"/>
    </row>
  </sheetData>
  <sortState ref="B5:F11">
    <sortCondition descending="1" ref="C4:C11"/>
  </sortState>
  <mergeCells count="5">
    <mergeCell ref="A1:F1"/>
    <mergeCell ref="C2:F2"/>
    <mergeCell ref="A2:A3"/>
    <mergeCell ref="B2:B3"/>
    <mergeCell ref="A13:F14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8"/>
  <sheetViews>
    <sheetView topLeftCell="A12" zoomScale="85" zoomScaleNormal="85" workbookViewId="0">
      <selection activeCell="L18" sqref="L18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9.28515625" customWidth="1"/>
  </cols>
  <sheetData>
    <row r="2" spans="2:16" ht="36" x14ac:dyDescent="0.55000000000000004">
      <c r="B2" s="38" t="s">
        <v>52</v>
      </c>
      <c r="C2" s="39"/>
      <c r="D2" s="39"/>
      <c r="E2" s="39"/>
      <c r="F2" s="39"/>
      <c r="G2" s="39"/>
      <c r="H2" s="39"/>
      <c r="I2" s="39"/>
      <c r="J2" s="39"/>
    </row>
    <row r="3" spans="2:16" ht="15.75" thickBot="1" x14ac:dyDescent="0.3"/>
    <row r="4" spans="2:16" ht="44.25" customHeight="1" thickTop="1" thickBot="1" x14ac:dyDescent="0.3">
      <c r="B4" s="44" t="s">
        <v>7</v>
      </c>
      <c r="C4" s="45"/>
      <c r="D4" s="45"/>
      <c r="E4" s="45"/>
      <c r="F4" s="45"/>
      <c r="G4" s="45"/>
      <c r="H4" s="45"/>
      <c r="I4" s="45"/>
      <c r="J4" s="45"/>
      <c r="K4" s="46"/>
    </row>
    <row r="5" spans="2:16" ht="15.75" thickTop="1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2:16" ht="35.1" customHeight="1" x14ac:dyDescent="0.25">
      <c r="B6" s="53" t="s">
        <v>7</v>
      </c>
      <c r="C6" s="53"/>
      <c r="D6" s="19" t="s">
        <v>37</v>
      </c>
      <c r="E6" s="19" t="s">
        <v>38</v>
      </c>
      <c r="F6" s="19" t="s">
        <v>39</v>
      </c>
      <c r="G6" s="19" t="s">
        <v>40</v>
      </c>
      <c r="H6" s="19" t="s">
        <v>41</v>
      </c>
      <c r="I6" s="19" t="s">
        <v>42</v>
      </c>
      <c r="J6" s="19" t="s">
        <v>43</v>
      </c>
      <c r="K6" s="21" t="s">
        <v>56</v>
      </c>
      <c r="M6" s="41" t="s">
        <v>23</v>
      </c>
      <c r="N6" s="41"/>
      <c r="O6" s="41"/>
      <c r="P6" s="41"/>
    </row>
    <row r="7" spans="2:16" ht="35.1" customHeight="1" x14ac:dyDescent="0.25">
      <c r="B7" s="19" t="s">
        <v>4</v>
      </c>
      <c r="C7" s="19" t="s">
        <v>0</v>
      </c>
      <c r="D7" s="14">
        <f>D10+D13+D16+D19</f>
        <v>28</v>
      </c>
      <c r="E7" s="14">
        <f t="shared" ref="E7:K7" si="0">E10+E13+E16+E19</f>
        <v>8</v>
      </c>
      <c r="F7" s="14">
        <f t="shared" si="0"/>
        <v>16</v>
      </c>
      <c r="G7" s="14">
        <f t="shared" si="0"/>
        <v>18</v>
      </c>
      <c r="H7" s="14">
        <f t="shared" si="0"/>
        <v>8</v>
      </c>
      <c r="I7" s="14">
        <f t="shared" si="0"/>
        <v>41</v>
      </c>
      <c r="J7" s="14">
        <f t="shared" si="0"/>
        <v>24</v>
      </c>
      <c r="K7" s="14">
        <f t="shared" si="0"/>
        <v>61</v>
      </c>
      <c r="M7" s="42" t="s">
        <v>24</v>
      </c>
      <c r="N7" s="42"/>
      <c r="O7" s="42"/>
      <c r="P7" s="42"/>
    </row>
    <row r="8" spans="2:16" ht="18.75" customHeight="1" x14ac:dyDescent="0.25">
      <c r="B8" s="43" t="s">
        <v>57</v>
      </c>
      <c r="C8" s="18" t="s">
        <v>1</v>
      </c>
      <c r="D8" s="13">
        <v>5</v>
      </c>
      <c r="E8" s="13">
        <v>1</v>
      </c>
      <c r="F8" s="13">
        <v>0</v>
      </c>
      <c r="G8" s="13"/>
      <c r="H8" s="13">
        <v>0</v>
      </c>
      <c r="I8" s="13">
        <v>10</v>
      </c>
      <c r="J8" s="13">
        <v>4</v>
      </c>
      <c r="K8" s="13">
        <v>10</v>
      </c>
    </row>
    <row r="9" spans="2:16" ht="18.75" x14ac:dyDescent="0.25">
      <c r="B9" s="43"/>
      <c r="C9" s="18" t="s">
        <v>2</v>
      </c>
      <c r="D9" s="13">
        <v>-1</v>
      </c>
      <c r="E9" s="13">
        <v>-3</v>
      </c>
      <c r="F9" s="13">
        <v>0</v>
      </c>
      <c r="G9" s="13"/>
      <c r="H9" s="13">
        <v>0</v>
      </c>
      <c r="I9" s="13">
        <v>0</v>
      </c>
      <c r="J9" s="13">
        <v>-1</v>
      </c>
      <c r="K9" s="13">
        <v>-2</v>
      </c>
    </row>
    <row r="10" spans="2:16" ht="18.75" x14ac:dyDescent="0.25">
      <c r="B10" s="43"/>
      <c r="C10" s="18" t="s">
        <v>3</v>
      </c>
      <c r="D10" s="13">
        <f>D8*2+D9</f>
        <v>9</v>
      </c>
      <c r="E10" s="13">
        <f t="shared" ref="E10:K10" si="1">E8*2+E9</f>
        <v>-1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20</v>
      </c>
      <c r="J10" s="13">
        <f t="shared" si="1"/>
        <v>7</v>
      </c>
      <c r="K10" s="13">
        <f t="shared" si="1"/>
        <v>18</v>
      </c>
    </row>
    <row r="11" spans="2:16" ht="18.75" customHeight="1" x14ac:dyDescent="0.25">
      <c r="B11" s="43" t="s">
        <v>58</v>
      </c>
      <c r="C11" s="18" t="s">
        <v>1</v>
      </c>
      <c r="D11" s="13">
        <v>2</v>
      </c>
      <c r="E11" s="13">
        <v>2</v>
      </c>
      <c r="F11" s="13">
        <v>4</v>
      </c>
      <c r="G11" s="13">
        <v>2</v>
      </c>
      <c r="H11" s="13">
        <v>1</v>
      </c>
      <c r="I11" s="13">
        <v>5</v>
      </c>
      <c r="J11" s="13">
        <v>1</v>
      </c>
      <c r="K11" s="13">
        <v>2</v>
      </c>
    </row>
    <row r="12" spans="2:16" ht="18.75" x14ac:dyDescent="0.25">
      <c r="B12" s="43"/>
      <c r="C12" s="18" t="s">
        <v>2</v>
      </c>
      <c r="D12" s="13">
        <v>-1</v>
      </c>
      <c r="E12" s="13">
        <v>0</v>
      </c>
      <c r="F12" s="13">
        <v>0</v>
      </c>
      <c r="G12" s="13">
        <v>0</v>
      </c>
      <c r="H12" s="13">
        <v>0</v>
      </c>
      <c r="I12" s="13">
        <v>-1</v>
      </c>
      <c r="J12" s="13">
        <v>-1</v>
      </c>
      <c r="K12" s="13">
        <v>-3</v>
      </c>
    </row>
    <row r="13" spans="2:16" ht="18.75" x14ac:dyDescent="0.25">
      <c r="B13" s="43"/>
      <c r="C13" s="18" t="s">
        <v>3</v>
      </c>
      <c r="D13" s="13">
        <f>D11*2+D12</f>
        <v>3</v>
      </c>
      <c r="E13" s="13">
        <f t="shared" ref="E13:K13" si="2">E11*2+E12</f>
        <v>4</v>
      </c>
      <c r="F13" s="13">
        <f t="shared" si="2"/>
        <v>8</v>
      </c>
      <c r="G13" s="13">
        <f t="shared" si="2"/>
        <v>4</v>
      </c>
      <c r="H13" s="13">
        <f t="shared" si="2"/>
        <v>2</v>
      </c>
      <c r="I13" s="13">
        <f t="shared" si="2"/>
        <v>9</v>
      </c>
      <c r="J13" s="13">
        <f t="shared" si="2"/>
        <v>1</v>
      </c>
      <c r="K13" s="13">
        <f t="shared" si="2"/>
        <v>1</v>
      </c>
    </row>
    <row r="14" spans="2:16" ht="18.75" customHeight="1" x14ac:dyDescent="0.25">
      <c r="B14" s="43" t="s">
        <v>59</v>
      </c>
      <c r="C14" s="18" t="s">
        <v>1</v>
      </c>
      <c r="D14" s="13">
        <v>3</v>
      </c>
      <c r="E14" s="13">
        <v>1</v>
      </c>
      <c r="F14" s="13">
        <v>1</v>
      </c>
      <c r="G14" s="13">
        <v>0</v>
      </c>
      <c r="H14" s="13">
        <v>1</v>
      </c>
      <c r="I14" s="13">
        <v>6</v>
      </c>
      <c r="J14" s="13">
        <v>3</v>
      </c>
      <c r="K14" s="13">
        <v>6</v>
      </c>
    </row>
    <row r="15" spans="2:16" ht="18.75" x14ac:dyDescent="0.25">
      <c r="B15" s="43"/>
      <c r="C15" s="18" t="s">
        <v>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2:16" ht="18.75" x14ac:dyDescent="0.25">
      <c r="B16" s="43"/>
      <c r="C16" s="18" t="s">
        <v>3</v>
      </c>
      <c r="D16" s="13">
        <f>D14*2+D15</f>
        <v>6</v>
      </c>
      <c r="E16" s="13">
        <f t="shared" ref="E16:K16" si="3">E14*2+E15</f>
        <v>2</v>
      </c>
      <c r="F16" s="13">
        <f t="shared" si="3"/>
        <v>2</v>
      </c>
      <c r="G16" s="13">
        <f t="shared" si="3"/>
        <v>0</v>
      </c>
      <c r="H16" s="13">
        <f t="shared" si="3"/>
        <v>2</v>
      </c>
      <c r="I16" s="13">
        <f t="shared" si="3"/>
        <v>12</v>
      </c>
      <c r="J16" s="13">
        <f t="shared" si="3"/>
        <v>6</v>
      </c>
      <c r="K16" s="13">
        <f t="shared" si="3"/>
        <v>12</v>
      </c>
    </row>
    <row r="17" spans="2:16" ht="18.75" customHeight="1" x14ac:dyDescent="0.25">
      <c r="B17" s="43" t="s">
        <v>60</v>
      </c>
      <c r="C17" s="18" t="s">
        <v>1</v>
      </c>
      <c r="D17" s="13">
        <v>5</v>
      </c>
      <c r="E17" s="13">
        <v>3</v>
      </c>
      <c r="F17" s="13">
        <v>3</v>
      </c>
      <c r="G17" s="13">
        <v>7</v>
      </c>
      <c r="H17" s="13">
        <v>2</v>
      </c>
      <c r="I17" s="13">
        <v>0</v>
      </c>
      <c r="J17" s="13">
        <v>5</v>
      </c>
      <c r="K17" s="13">
        <v>15</v>
      </c>
    </row>
    <row r="18" spans="2:16" ht="18.75" x14ac:dyDescent="0.25">
      <c r="B18" s="43"/>
      <c r="C18" s="18" t="s">
        <v>2</v>
      </c>
      <c r="D18" s="13">
        <v>0</v>
      </c>
      <c r="E18" s="13">
        <v>-3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2:16" ht="18.75" x14ac:dyDescent="0.25">
      <c r="B19" s="43"/>
      <c r="C19" s="18" t="s">
        <v>3</v>
      </c>
      <c r="D19" s="13">
        <f>D17*2+D18</f>
        <v>10</v>
      </c>
      <c r="E19" s="13">
        <f t="shared" ref="E19:K19" si="4">E17*2+E18</f>
        <v>3</v>
      </c>
      <c r="F19" s="13">
        <f t="shared" si="4"/>
        <v>6</v>
      </c>
      <c r="G19" s="13">
        <f t="shared" si="4"/>
        <v>14</v>
      </c>
      <c r="H19" s="13">
        <f t="shared" si="4"/>
        <v>4</v>
      </c>
      <c r="I19" s="13">
        <f t="shared" si="4"/>
        <v>0</v>
      </c>
      <c r="J19" s="13">
        <f t="shared" si="4"/>
        <v>10</v>
      </c>
      <c r="K19" s="13">
        <f t="shared" si="4"/>
        <v>30</v>
      </c>
    </row>
    <row r="21" spans="2:16" ht="15.75" thickBot="1" x14ac:dyDescent="0.3"/>
    <row r="22" spans="2:16" ht="39.950000000000003" customHeight="1" thickTop="1" thickBot="1" x14ac:dyDescent="0.3">
      <c r="B22" s="47" t="s">
        <v>22</v>
      </c>
      <c r="C22" s="48"/>
      <c r="D22" s="48"/>
      <c r="E22" s="48"/>
      <c r="F22" s="48"/>
      <c r="G22" s="48"/>
      <c r="H22" s="48"/>
      <c r="I22" s="48"/>
      <c r="J22" s="48"/>
      <c r="K22" s="49"/>
    </row>
    <row r="23" spans="2:16" ht="15.75" thickTop="1" x14ac:dyDescent="0.25">
      <c r="B23" s="10"/>
      <c r="C23" s="10"/>
      <c r="D23" s="10"/>
      <c r="E23" s="10"/>
      <c r="F23" s="10"/>
      <c r="G23" s="10"/>
      <c r="H23" s="10"/>
      <c r="I23" s="10"/>
      <c r="J23" s="10"/>
    </row>
    <row r="24" spans="2:16" ht="35.1" customHeight="1" x14ac:dyDescent="0.25">
      <c r="B24" s="32" t="s">
        <v>22</v>
      </c>
      <c r="C24" s="32"/>
      <c r="D24" s="17" t="s">
        <v>37</v>
      </c>
      <c r="E24" s="17" t="s">
        <v>38</v>
      </c>
      <c r="F24" s="17" t="s">
        <v>39</v>
      </c>
      <c r="G24" s="17" t="s">
        <v>40</v>
      </c>
      <c r="H24" s="17" t="s">
        <v>41</v>
      </c>
      <c r="I24" s="17" t="s">
        <v>42</v>
      </c>
      <c r="J24" s="17" t="s">
        <v>43</v>
      </c>
      <c r="K24" s="22" t="s">
        <v>56</v>
      </c>
      <c r="M24" s="40" t="s">
        <v>33</v>
      </c>
      <c r="N24" s="40"/>
      <c r="O24" s="40"/>
      <c r="P24" s="40"/>
    </row>
    <row r="25" spans="2:16" ht="35.1" customHeight="1" x14ac:dyDescent="0.25">
      <c r="B25" s="33" t="s">
        <v>0</v>
      </c>
      <c r="C25" s="34"/>
      <c r="D25" s="15">
        <f>SUM(D26:D30)</f>
        <v>20</v>
      </c>
      <c r="E25" s="15">
        <f t="shared" ref="E25:K25" si="5">SUM(E26:E30)</f>
        <v>0</v>
      </c>
      <c r="F25" s="15">
        <f t="shared" si="5"/>
        <v>0</v>
      </c>
      <c r="G25" s="15">
        <f t="shared" si="5"/>
        <v>0</v>
      </c>
      <c r="H25" s="15">
        <f t="shared" si="5"/>
        <v>25</v>
      </c>
      <c r="I25" s="15">
        <f t="shared" si="5"/>
        <v>65</v>
      </c>
      <c r="J25" s="15">
        <f t="shared" si="5"/>
        <v>25</v>
      </c>
      <c r="K25" s="15">
        <f t="shared" si="5"/>
        <v>90</v>
      </c>
    </row>
    <row r="26" spans="2:16" ht="22.5" customHeight="1" x14ac:dyDescent="0.25">
      <c r="B26" s="35" t="s">
        <v>61</v>
      </c>
      <c r="C26" s="36"/>
      <c r="D26" s="13"/>
      <c r="E26" s="13"/>
      <c r="F26" s="13"/>
      <c r="G26" s="13"/>
      <c r="H26" s="13"/>
      <c r="I26" s="13"/>
      <c r="J26" s="13"/>
      <c r="K26" s="13">
        <v>25</v>
      </c>
    </row>
    <row r="27" spans="2:16" ht="18.75" customHeight="1" x14ac:dyDescent="0.25">
      <c r="B27" s="35" t="s">
        <v>62</v>
      </c>
      <c r="C27" s="36"/>
      <c r="D27" s="13">
        <v>20</v>
      </c>
      <c r="E27" s="13"/>
      <c r="F27" s="13"/>
      <c r="G27" s="13"/>
      <c r="H27" s="13"/>
      <c r="I27" s="13">
        <v>40</v>
      </c>
      <c r="J27" s="13"/>
      <c r="K27" s="13">
        <v>40</v>
      </c>
    </row>
    <row r="28" spans="2:16" ht="18.75" customHeight="1" x14ac:dyDescent="0.25">
      <c r="B28" s="35" t="s">
        <v>63</v>
      </c>
      <c r="C28" s="36"/>
      <c r="D28" s="13"/>
      <c r="E28" s="13"/>
      <c r="F28" s="13"/>
      <c r="G28" s="13"/>
      <c r="H28" s="13">
        <v>25</v>
      </c>
      <c r="I28" s="13">
        <v>25</v>
      </c>
      <c r="J28" s="13">
        <v>25</v>
      </c>
      <c r="K28" s="13">
        <v>25</v>
      </c>
    </row>
    <row r="29" spans="2:16" ht="16.5" customHeight="1" x14ac:dyDescent="0.25">
      <c r="D29" s="13"/>
      <c r="E29" s="13"/>
      <c r="F29" s="13"/>
      <c r="G29" s="13"/>
      <c r="H29" s="13"/>
      <c r="I29" s="13"/>
      <c r="J29" s="13"/>
      <c r="K29" s="13"/>
    </row>
    <row r="30" spans="2:16" ht="18.75" x14ac:dyDescent="0.25">
      <c r="B30" s="35"/>
      <c r="C30" s="36"/>
      <c r="D30" s="13"/>
      <c r="E30" s="13"/>
      <c r="F30" s="13"/>
      <c r="G30" s="13"/>
      <c r="H30" s="13"/>
      <c r="I30" s="13"/>
      <c r="J30" s="13"/>
      <c r="K30" s="13"/>
    </row>
    <row r="32" spans="2:16" ht="15.75" thickBot="1" x14ac:dyDescent="0.3"/>
    <row r="33" spans="2:16" ht="39.950000000000003" customHeight="1" thickTop="1" thickBot="1" x14ac:dyDescent="0.3">
      <c r="B33" s="50" t="s">
        <v>8</v>
      </c>
      <c r="C33" s="51"/>
      <c r="D33" s="51"/>
      <c r="E33" s="51"/>
      <c r="F33" s="51"/>
      <c r="G33" s="51"/>
      <c r="H33" s="51"/>
      <c r="I33" s="51"/>
      <c r="J33" s="51"/>
      <c r="K33" s="52"/>
      <c r="M33" s="37" t="s">
        <v>35</v>
      </c>
      <c r="N33" s="37"/>
      <c r="O33" s="37"/>
      <c r="P33" s="37"/>
    </row>
    <row r="34" spans="2:16" ht="12.75" customHeight="1" thickTop="1" x14ac:dyDescent="0.25">
      <c r="B34" s="10"/>
      <c r="C34" s="10"/>
      <c r="D34" s="10"/>
      <c r="E34" s="10"/>
      <c r="F34" s="10"/>
      <c r="G34" s="10"/>
      <c r="H34" s="10"/>
      <c r="I34" s="10"/>
      <c r="J34" s="10"/>
    </row>
    <row r="35" spans="2:16" ht="35.1" customHeight="1" x14ac:dyDescent="0.25">
      <c r="B35" s="56" t="s">
        <v>8</v>
      </c>
      <c r="C35" s="56"/>
      <c r="D35" s="16" t="s">
        <v>37</v>
      </c>
      <c r="E35" s="16" t="s">
        <v>38</v>
      </c>
      <c r="F35" s="16" t="s">
        <v>39</v>
      </c>
      <c r="G35" s="16" t="s">
        <v>40</v>
      </c>
      <c r="H35" s="16" t="s">
        <v>41</v>
      </c>
      <c r="I35" s="16" t="s">
        <v>42</v>
      </c>
      <c r="J35" s="16" t="s">
        <v>43</v>
      </c>
      <c r="K35" s="20" t="s">
        <v>56</v>
      </c>
      <c r="M35" s="37" t="s">
        <v>25</v>
      </c>
      <c r="N35" s="37"/>
      <c r="O35" s="37"/>
      <c r="P35" s="37"/>
    </row>
    <row r="36" spans="2:16" ht="35.1" customHeight="1" x14ac:dyDescent="0.25">
      <c r="B36" s="54" t="s">
        <v>0</v>
      </c>
      <c r="C36" s="55"/>
      <c r="D36" s="11">
        <f>D37*5+D38*5+D39</f>
        <v>10</v>
      </c>
      <c r="E36" s="11">
        <f t="shared" ref="E36:K36" si="6">E37*5+E38*5+E39</f>
        <v>31</v>
      </c>
      <c r="F36" s="11">
        <f t="shared" si="6"/>
        <v>31</v>
      </c>
      <c r="G36" s="11">
        <f t="shared" si="6"/>
        <v>25</v>
      </c>
      <c r="H36" s="11">
        <f t="shared" si="6"/>
        <v>-5</v>
      </c>
      <c r="I36" s="11">
        <f t="shared" si="6"/>
        <v>19</v>
      </c>
      <c r="J36" s="11">
        <f t="shared" si="6"/>
        <v>38</v>
      </c>
      <c r="K36" s="11">
        <f t="shared" si="6"/>
        <v>38</v>
      </c>
      <c r="M36" s="31" t="s">
        <v>26</v>
      </c>
      <c r="N36" s="31"/>
      <c r="O36" s="31"/>
      <c r="P36" s="31"/>
    </row>
    <row r="37" spans="2:16" ht="18.75" x14ac:dyDescent="0.25">
      <c r="B37" s="35" t="s">
        <v>5</v>
      </c>
      <c r="C37" s="36"/>
      <c r="D37" s="13">
        <v>3</v>
      </c>
      <c r="E37" s="13">
        <v>7</v>
      </c>
      <c r="F37" s="13">
        <v>7</v>
      </c>
      <c r="G37" s="13">
        <v>6</v>
      </c>
      <c r="H37" s="13">
        <v>1</v>
      </c>
      <c r="I37" s="13">
        <v>5</v>
      </c>
      <c r="J37" s="13">
        <v>8</v>
      </c>
      <c r="K37" s="13">
        <v>8</v>
      </c>
    </row>
    <row r="38" spans="2:16" ht="18.75" x14ac:dyDescent="0.25">
      <c r="B38" s="35" t="s">
        <v>36</v>
      </c>
      <c r="C38" s="36"/>
      <c r="D38" s="13"/>
      <c r="E38" s="13"/>
      <c r="F38" s="13"/>
      <c r="G38" s="13"/>
      <c r="H38" s="13"/>
      <c r="I38" s="13"/>
      <c r="J38" s="13"/>
      <c r="K38" s="13"/>
    </row>
    <row r="39" spans="2:16" ht="18.75" x14ac:dyDescent="0.25">
      <c r="B39" s="35" t="s">
        <v>6</v>
      </c>
      <c r="C39" s="36"/>
      <c r="D39" s="13">
        <v>-5</v>
      </c>
      <c r="E39" s="13">
        <v>-4</v>
      </c>
      <c r="F39" s="13">
        <v>-4</v>
      </c>
      <c r="G39" s="13">
        <v>-5</v>
      </c>
      <c r="H39" s="13">
        <v>-10</v>
      </c>
      <c r="I39" s="13">
        <v>-6</v>
      </c>
      <c r="J39" s="13">
        <v>-2</v>
      </c>
      <c r="K39" s="13">
        <v>-2</v>
      </c>
    </row>
    <row r="40" spans="2:16" x14ac:dyDescent="0.25">
      <c r="K40" s="23"/>
    </row>
    <row r="45" spans="2:16" ht="15.75" customHeight="1" x14ac:dyDescent="0.25"/>
    <row r="46" spans="2:16" ht="15.75" customHeight="1" x14ac:dyDescent="0.25"/>
    <row r="47" spans="2:16" ht="15.75" customHeight="1" x14ac:dyDescent="0.25"/>
    <row r="48" spans="2:16" ht="15.75" customHeight="1" x14ac:dyDescent="0.25"/>
  </sheetData>
  <mergeCells count="26">
    <mergeCell ref="B39:C39"/>
    <mergeCell ref="B36:C36"/>
    <mergeCell ref="B38:C38"/>
    <mergeCell ref="B27:C27"/>
    <mergeCell ref="B30:C30"/>
    <mergeCell ref="B35:C35"/>
    <mergeCell ref="B37:C37"/>
    <mergeCell ref="B2:J2"/>
    <mergeCell ref="M24:P24"/>
    <mergeCell ref="M6:P6"/>
    <mergeCell ref="M7:P7"/>
    <mergeCell ref="M35:P35"/>
    <mergeCell ref="B17:B19"/>
    <mergeCell ref="B4:K4"/>
    <mergeCell ref="B22:K22"/>
    <mergeCell ref="B33:K33"/>
    <mergeCell ref="B6:C6"/>
    <mergeCell ref="B8:B10"/>
    <mergeCell ref="B11:B13"/>
    <mergeCell ref="B14:B16"/>
    <mergeCell ref="B28:C28"/>
    <mergeCell ref="M36:P36"/>
    <mergeCell ref="B24:C24"/>
    <mergeCell ref="B25:C25"/>
    <mergeCell ref="B26:C26"/>
    <mergeCell ref="M33:P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CLASIFICACIÓN</vt:lpstr>
      <vt:lpstr>APARTADOS</vt:lpstr>
      <vt:lpstr>APARTADOS!Área_de_impresión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Microsoft</cp:lastModifiedBy>
  <cp:lastPrinted>2015-11-03T17:17:42Z</cp:lastPrinted>
  <dcterms:created xsi:type="dcterms:W3CDTF">2015-01-20T19:30:18Z</dcterms:created>
  <dcterms:modified xsi:type="dcterms:W3CDTF">2017-12-25T10:15:26Z</dcterms:modified>
</cp:coreProperties>
</file>