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APARTADOS!$B$2:$H$41</definedName>
  </definedNames>
  <calcPr calcId="145621"/>
</workbook>
</file>

<file path=xl/calcChain.xml><?xml version="1.0" encoding="utf-8"?>
<calcChain xmlns="http://schemas.openxmlformats.org/spreadsheetml/2006/main">
  <c r="F35" i="1" l="1"/>
  <c r="G35" i="1"/>
  <c r="H35" i="1"/>
  <c r="D35" i="1"/>
  <c r="E19" i="1"/>
  <c r="F19" i="1"/>
  <c r="G19" i="1"/>
  <c r="H19" i="1"/>
  <c r="D19" i="1"/>
  <c r="E16" i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G7" i="1" l="1"/>
  <c r="H7" i="1"/>
  <c r="F7" i="1"/>
  <c r="E7" i="1"/>
  <c r="D7" i="1"/>
  <c r="F4" i="8"/>
  <c r="F5" i="8"/>
  <c r="F7" i="8"/>
  <c r="F8" i="8"/>
  <c r="F6" i="8"/>
  <c r="E25" i="1"/>
  <c r="E4" i="8" s="1"/>
  <c r="F25" i="1"/>
  <c r="E5" i="8" s="1"/>
  <c r="G25" i="1"/>
  <c r="E7" i="8" s="1"/>
  <c r="H25" i="1"/>
  <c r="E8" i="8" s="1"/>
  <c r="D25" i="1"/>
  <c r="E6" i="8" s="1"/>
  <c r="D5" i="8" l="1"/>
  <c r="C5" i="8" s="1"/>
  <c r="D8" i="8"/>
  <c r="C8" i="8" s="1"/>
  <c r="D7" i="8"/>
  <c r="C7" i="8" s="1"/>
  <c r="D4" i="8"/>
  <c r="C4" i="8" s="1"/>
  <c r="D6" i="8" l="1"/>
  <c r="C6" i="8" s="1"/>
</calcChain>
</file>

<file path=xl/sharedStrings.xml><?xml version="1.0" encoding="utf-8"?>
<sst xmlns="http://schemas.openxmlformats.org/spreadsheetml/2006/main" count="80" uniqueCount="56">
  <si>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</si>
  <si>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</si>
  <si>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</si>
  <si>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</si>
  <si>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</si>
  <si>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</si>
  <si>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</si>
  <si>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</si>
  <si>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</si>
  <si>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</si>
  <si>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</si>
  <si>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</si>
  <si>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</si>
  <si>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</si>
  <si>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</si>
  <si>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</si>
  <si>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</si>
  <si>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</si>
  <si>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</si>
  <si>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</si>
  <si>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</si>
  <si>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</si>
  <si>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</si>
  <si>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</si>
  <si>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</si>
  <si>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</si>
  <si>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</si>
  <si>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</si>
  <si>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</si>
  <si>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</si>
  <si>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</si>
  <si>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</si>
  <si>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</si>
  <si>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</si>
  <si>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</si>
  <si>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3ºESO A</t>
  </si>
  <si>
    <t>3ºESO B</t>
  </si>
  <si>
    <t>3ºESO C</t>
  </si>
  <si>
    <t>3ºESO D</t>
  </si>
  <si>
    <t>3ºESO E</t>
  </si>
  <si>
    <t>LIGA DE CONVIVENCIA 3º ESO</t>
  </si>
  <si>
    <t>3º ESO D</t>
  </si>
  <si>
    <t>3º ESO C</t>
  </si>
  <si>
    <t>3º ESO B</t>
  </si>
  <si>
    <t>3º ESO A</t>
  </si>
  <si>
    <t>3º ESO E</t>
  </si>
  <si>
    <t>Del 30 de enero al 3 de febrero</t>
  </si>
  <si>
    <t>Del 6 al 10 de febrero</t>
  </si>
  <si>
    <t>Del 13 al 17 de febrero</t>
  </si>
  <si>
    <t>Del 20 al 24 de febrero</t>
  </si>
  <si>
    <t>3º ESO - MES DE FEBRERO</t>
  </si>
  <si>
    <t>PUNTUACIÓN Y CLASIFICACIÓN CORRESPONDIENTE A FEBRERO</t>
  </si>
  <si>
    <t>Torneo de ajedrez</t>
  </si>
  <si>
    <t>Limpieza de patios</t>
  </si>
  <si>
    <t>Concurso "Problemas matemáticos"</t>
  </si>
  <si>
    <t>Alumnado 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</si>
</sst>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16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18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19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17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32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40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30</v>
      </c>
      <c r="B2" s="24" t="s">
        <v>29</v>
      </c>
      <c r="C2" s="23" t="s">
        <v>15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28</v>
      </c>
      <c r="D3" s="12" t="s">
        <v>27</v>
      </c>
      <c r="E3" s="12" t="s">
        <v>26</v>
      </c>
      <c r="F3" s="12" t="s">
        <v>25</v>
      </c>
      <c r="G3" s="1"/>
    </row>
    <row r="4" spans="1:7" ht="32.25" thickTop="1" thickBot="1" x14ac:dyDescent="0.5">
      <c r="A4" s="3" t="s">
        <v>10</v>
      </c>
      <c r="B4" s="3" t="s">
        <v>43</v>
      </c>
      <c r="C4" s="9">
        <f>D4+E4+F4</f>
        <v>225</v>
      </c>
      <c r="D4" s="8">
        <f>APARTADOS!E7</f>
        <v>75</v>
      </c>
      <c r="E4" s="8">
        <f>APARTADOS!E25</f>
        <v>50</v>
      </c>
      <c r="F4" s="8">
        <f>APARTADOS!E35</f>
        <v>100</v>
      </c>
    </row>
    <row r="5" spans="1:7" ht="32.25" thickTop="1" thickBot="1" x14ac:dyDescent="0.5">
      <c r="A5" s="3" t="s">
        <v>11</v>
      </c>
      <c r="B5" s="3" t="s">
        <v>42</v>
      </c>
      <c r="C5" s="9">
        <f>D5+E5+F5</f>
        <v>127</v>
      </c>
      <c r="D5" s="8">
        <f>APARTADOS!F7</f>
        <v>55</v>
      </c>
      <c r="E5" s="8">
        <f>APARTADOS!F25</f>
        <v>70</v>
      </c>
      <c r="F5" s="8">
        <f>APARTADOS!F35</f>
        <v>2</v>
      </c>
    </row>
    <row r="6" spans="1:7" ht="32.25" thickTop="1" thickBot="1" x14ac:dyDescent="0.5">
      <c r="A6" s="3" t="s">
        <v>12</v>
      </c>
      <c r="B6" s="3" t="s">
        <v>44</v>
      </c>
      <c r="C6" s="9">
        <f>D6+E6+F6</f>
        <v>107</v>
      </c>
      <c r="D6" s="8">
        <f>APARTADOS!D7</f>
        <v>55</v>
      </c>
      <c r="E6" s="8">
        <f>APARTADOS!D25</f>
        <v>50</v>
      </c>
      <c r="F6" s="8">
        <f>APARTADOS!D35</f>
        <v>2</v>
      </c>
    </row>
    <row r="7" spans="1:7" ht="32.25" thickTop="1" thickBot="1" x14ac:dyDescent="0.5">
      <c r="A7" s="3" t="s">
        <v>13</v>
      </c>
      <c r="B7" s="3" t="s">
        <v>41</v>
      </c>
      <c r="C7" s="9">
        <f>D7+E7+F7</f>
        <v>37</v>
      </c>
      <c r="D7" s="8">
        <f>APARTADOS!G7</f>
        <v>15</v>
      </c>
      <c r="E7" s="8">
        <f>APARTADOS!G25</f>
        <v>25</v>
      </c>
      <c r="F7" s="8">
        <f>APARTADOS!G35</f>
        <v>-3</v>
      </c>
    </row>
    <row r="8" spans="1:7" ht="32.25" thickTop="1" thickBot="1" x14ac:dyDescent="0.5">
      <c r="A8" s="3" t="s">
        <v>14</v>
      </c>
      <c r="B8" s="3" t="s">
        <v>45</v>
      </c>
      <c r="C8" s="9">
        <f>D8+E8+F8</f>
        <v>9</v>
      </c>
      <c r="D8" s="8">
        <f>APARTADOS!H7</f>
        <v>15</v>
      </c>
      <c r="E8" s="8">
        <f>APARTADOS!H25</f>
        <v>0</v>
      </c>
      <c r="F8" s="8">
        <f>APARTADOS!H35</f>
        <v>-6</v>
      </c>
    </row>
    <row r="9" spans="1:7" ht="15.75" thickTop="1" x14ac:dyDescent="0.25"/>
    <row r="10" spans="1:7" ht="15.75" customHeight="1" x14ac:dyDescent="0.25">
      <c r="A10" s="26" t="s">
        <v>51</v>
      </c>
      <c r="B10" s="26"/>
      <c r="C10" s="26"/>
      <c r="D10" s="26"/>
      <c r="E10" s="26"/>
      <c r="F10" s="26"/>
    </row>
    <row r="11" spans="1:7" ht="61.5" customHeight="1" x14ac:dyDescent="0.25">
      <c r="A11" s="26"/>
      <c r="B11" s="26"/>
      <c r="C11" s="26"/>
      <c r="D11" s="26"/>
      <c r="E11" s="26"/>
      <c r="F11" s="26"/>
    </row>
  </sheetData>
  <sortState ref="B5:F8">
    <sortCondition descending="1" ref="C4:C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7"/>
  <sheetViews>
    <sheetView topLeftCell="A11" zoomScale="85" zoomScaleNormal="85" workbookViewId="0">
      <selection activeCell="E36" sqref="E3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8" width="9.28515625" customWidth="1"/>
  </cols>
  <sheetData>
    <row r="2" spans="2:14" ht="36" x14ac:dyDescent="0.55000000000000004">
      <c r="B2" s="37" t="s">
        <v>50</v>
      </c>
      <c r="C2" s="38"/>
      <c r="D2" s="38"/>
      <c r="E2" s="38"/>
      <c r="F2" s="38"/>
      <c r="G2" s="38"/>
      <c r="H2" s="38"/>
    </row>
    <row r="3" spans="2:14" ht="15.75" thickBot="1" x14ac:dyDescent="0.3"/>
    <row r="4" spans="2:14" ht="44.25" customHeight="1" thickBot="1" x14ac:dyDescent="0.3">
      <c r="B4" s="30" t="s">
        <v>7</v>
      </c>
      <c r="C4" s="31"/>
      <c r="D4" s="31"/>
      <c r="E4" s="31"/>
      <c r="F4" s="31"/>
      <c r="G4" s="31"/>
      <c r="H4" s="32"/>
    </row>
    <row r="5" spans="2:14" x14ac:dyDescent="0.25">
      <c r="B5" s="10"/>
      <c r="C5" s="10"/>
      <c r="D5" s="10"/>
      <c r="E5" s="10"/>
      <c r="F5" s="10"/>
      <c r="G5" s="10"/>
      <c r="H5" s="10"/>
    </row>
    <row r="6" spans="2:14" ht="35.1" customHeight="1" x14ac:dyDescent="0.25">
      <c r="B6" s="33" t="s">
        <v>7</v>
      </c>
      <c r="C6" s="33"/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  <c r="K6" s="40" t="s">
        <v>21</v>
      </c>
      <c r="L6" s="40"/>
      <c r="M6" s="40"/>
      <c r="N6" s="40"/>
    </row>
    <row r="7" spans="2:14" ht="35.1" customHeight="1" x14ac:dyDescent="0.25">
      <c r="B7" s="19" t="s">
        <v>4</v>
      </c>
      <c r="C7" s="19" t="s">
        <v>0</v>
      </c>
      <c r="D7" s="14">
        <f>D10+D13+D16+D19</f>
        <v>55</v>
      </c>
      <c r="E7" s="14">
        <f t="shared" ref="E7:H7" si="0">E10+E13+E16+E19</f>
        <v>75</v>
      </c>
      <c r="F7" s="14">
        <f t="shared" si="0"/>
        <v>55</v>
      </c>
      <c r="G7" s="14">
        <f t="shared" si="0"/>
        <v>15</v>
      </c>
      <c r="H7" s="14">
        <f t="shared" si="0"/>
        <v>15</v>
      </c>
      <c r="K7" s="41" t="s">
        <v>22</v>
      </c>
      <c r="L7" s="41"/>
      <c r="M7" s="41"/>
      <c r="N7" s="41"/>
    </row>
    <row r="8" spans="2:14" ht="18.75" customHeight="1" x14ac:dyDescent="0.25">
      <c r="B8" s="34" t="s">
        <v>46</v>
      </c>
      <c r="C8" s="18" t="s">
        <v>1</v>
      </c>
      <c r="D8" s="13">
        <v>6</v>
      </c>
      <c r="E8" s="13">
        <v>12</v>
      </c>
      <c r="F8" s="13">
        <v>10</v>
      </c>
      <c r="G8" s="13"/>
      <c r="H8" s="13">
        <v>5</v>
      </c>
    </row>
    <row r="9" spans="2:14" ht="18.75" x14ac:dyDescent="0.25">
      <c r="B9" s="34"/>
      <c r="C9" s="18" t="s">
        <v>2</v>
      </c>
      <c r="D9" s="13">
        <v>0</v>
      </c>
      <c r="E9" s="13">
        <v>-2</v>
      </c>
      <c r="F9" s="13">
        <v>0</v>
      </c>
      <c r="G9" s="13"/>
      <c r="H9" s="13">
        <v>-2</v>
      </c>
    </row>
    <row r="10" spans="2:14" ht="18.75" x14ac:dyDescent="0.25">
      <c r="B10" s="34"/>
      <c r="C10" s="18" t="s">
        <v>3</v>
      </c>
      <c r="D10" s="13">
        <f>D8*2+D9</f>
        <v>12</v>
      </c>
      <c r="E10" s="13">
        <f t="shared" ref="E10:H10" si="1">E8*2+E9</f>
        <v>22</v>
      </c>
      <c r="F10" s="13">
        <f t="shared" si="1"/>
        <v>20</v>
      </c>
      <c r="G10" s="13">
        <f t="shared" si="1"/>
        <v>0</v>
      </c>
      <c r="H10" s="13">
        <f t="shared" si="1"/>
        <v>8</v>
      </c>
    </row>
    <row r="11" spans="2:14" ht="18.75" customHeight="1" x14ac:dyDescent="0.25">
      <c r="B11" s="34" t="s">
        <v>47</v>
      </c>
      <c r="C11" s="18" t="s">
        <v>1</v>
      </c>
      <c r="D11" s="13">
        <v>11</v>
      </c>
      <c r="E11" s="13">
        <v>9</v>
      </c>
      <c r="F11" s="13">
        <v>3</v>
      </c>
      <c r="G11" s="13">
        <v>5</v>
      </c>
      <c r="H11" s="13">
        <v>2</v>
      </c>
    </row>
    <row r="12" spans="2:14" ht="18.75" x14ac:dyDescent="0.25">
      <c r="B12" s="34"/>
      <c r="C12" s="18" t="s">
        <v>2</v>
      </c>
      <c r="D12" s="13">
        <v>-1</v>
      </c>
      <c r="E12" s="13">
        <v>0</v>
      </c>
      <c r="F12" s="13">
        <v>-1</v>
      </c>
      <c r="G12" s="13">
        <v>-2</v>
      </c>
      <c r="H12" s="13">
        <v>-2</v>
      </c>
    </row>
    <row r="13" spans="2:14" ht="18.75" x14ac:dyDescent="0.25">
      <c r="B13" s="34"/>
      <c r="C13" s="18" t="s">
        <v>3</v>
      </c>
      <c r="D13" s="13">
        <f>D11*2+D12</f>
        <v>21</v>
      </c>
      <c r="E13" s="13">
        <f t="shared" ref="E13:H13" si="2">E11*2+E12</f>
        <v>18</v>
      </c>
      <c r="F13" s="13">
        <f t="shared" si="2"/>
        <v>5</v>
      </c>
      <c r="G13" s="13">
        <f t="shared" si="2"/>
        <v>8</v>
      </c>
      <c r="H13" s="13">
        <f t="shared" si="2"/>
        <v>2</v>
      </c>
    </row>
    <row r="14" spans="2:14" ht="18.75" customHeight="1" x14ac:dyDescent="0.25">
      <c r="B14" s="34" t="s">
        <v>48</v>
      </c>
      <c r="C14" s="18" t="s">
        <v>1</v>
      </c>
      <c r="D14" s="13">
        <v>5</v>
      </c>
      <c r="E14" s="13">
        <v>10</v>
      </c>
      <c r="F14" s="13">
        <v>7</v>
      </c>
      <c r="G14" s="13"/>
      <c r="H14" s="13">
        <v>1</v>
      </c>
    </row>
    <row r="15" spans="2:14" ht="18.75" x14ac:dyDescent="0.25">
      <c r="B15" s="34"/>
      <c r="C15" s="18" t="s">
        <v>2</v>
      </c>
      <c r="D15" s="13">
        <v>0</v>
      </c>
      <c r="E15" s="13">
        <v>-2</v>
      </c>
      <c r="F15" s="13">
        <v>0</v>
      </c>
      <c r="G15" s="13"/>
      <c r="H15" s="13">
        <v>-4</v>
      </c>
    </row>
    <row r="16" spans="2:14" ht="18.75" x14ac:dyDescent="0.25">
      <c r="B16" s="34"/>
      <c r="C16" s="18" t="s">
        <v>3</v>
      </c>
      <c r="D16" s="13">
        <f>D14*2+D15</f>
        <v>10</v>
      </c>
      <c r="E16" s="13">
        <f t="shared" ref="E16:H16" si="3">E14*2+E15</f>
        <v>18</v>
      </c>
      <c r="F16" s="13">
        <f t="shared" si="3"/>
        <v>14</v>
      </c>
      <c r="G16" s="13">
        <f t="shared" si="3"/>
        <v>0</v>
      </c>
      <c r="H16" s="13">
        <f t="shared" si="3"/>
        <v>-2</v>
      </c>
    </row>
    <row r="17" spans="2:14" ht="18.75" customHeight="1" x14ac:dyDescent="0.25">
      <c r="B17" s="34" t="s">
        <v>49</v>
      </c>
      <c r="C17" s="18" t="s">
        <v>1</v>
      </c>
      <c r="D17" s="13">
        <v>6</v>
      </c>
      <c r="E17" s="13">
        <v>9</v>
      </c>
      <c r="F17" s="13">
        <v>8</v>
      </c>
      <c r="G17" s="13">
        <v>5</v>
      </c>
      <c r="H17" s="13">
        <v>5</v>
      </c>
    </row>
    <row r="18" spans="2:14" ht="18.75" x14ac:dyDescent="0.25">
      <c r="B18" s="34"/>
      <c r="C18" s="18" t="s">
        <v>2</v>
      </c>
      <c r="D18" s="13">
        <v>0</v>
      </c>
      <c r="E18" s="13">
        <v>-1</v>
      </c>
      <c r="F18" s="13">
        <v>0</v>
      </c>
      <c r="G18" s="13">
        <v>-3</v>
      </c>
      <c r="H18" s="13">
        <v>-3</v>
      </c>
    </row>
    <row r="19" spans="2:14" ht="18.75" x14ac:dyDescent="0.25">
      <c r="B19" s="34"/>
      <c r="C19" s="18" t="s">
        <v>3</v>
      </c>
      <c r="D19" s="13">
        <f>D17*2+D18</f>
        <v>12</v>
      </c>
      <c r="E19" s="13">
        <f t="shared" ref="E19:H19" si="4">E17*2+E18</f>
        <v>17</v>
      </c>
      <c r="F19" s="13">
        <f t="shared" si="4"/>
        <v>16</v>
      </c>
      <c r="G19" s="13">
        <f t="shared" si="4"/>
        <v>7</v>
      </c>
      <c r="H19" s="13">
        <f t="shared" si="4"/>
        <v>7</v>
      </c>
    </row>
    <row r="21" spans="2:14" ht="15.75" thickBot="1" x14ac:dyDescent="0.3"/>
    <row r="22" spans="2:14" ht="39.950000000000003" customHeight="1" thickBot="1" x14ac:dyDescent="0.3">
      <c r="B22" s="44" t="s">
        <v>20</v>
      </c>
      <c r="C22" s="45"/>
      <c r="D22" s="45"/>
      <c r="E22" s="45"/>
      <c r="F22" s="45"/>
      <c r="G22" s="45"/>
      <c r="H22" s="46"/>
    </row>
    <row r="23" spans="2:14" x14ac:dyDescent="0.25">
      <c r="B23" s="10"/>
      <c r="C23" s="10"/>
      <c r="D23" s="10"/>
      <c r="E23" s="10"/>
      <c r="F23" s="10"/>
      <c r="G23" s="10"/>
      <c r="H23" s="10"/>
    </row>
    <row r="24" spans="2:14" ht="35.1" customHeight="1" x14ac:dyDescent="0.25">
      <c r="B24" s="47" t="s">
        <v>20</v>
      </c>
      <c r="C24" s="47"/>
      <c r="D24" s="17" t="s">
        <v>35</v>
      </c>
      <c r="E24" s="17" t="s">
        <v>36</v>
      </c>
      <c r="F24" s="17" t="s">
        <v>37</v>
      </c>
      <c r="G24" s="17" t="s">
        <v>38</v>
      </c>
      <c r="H24" s="17" t="s">
        <v>39</v>
      </c>
      <c r="K24" s="39" t="s">
        <v>31</v>
      </c>
      <c r="L24" s="39"/>
      <c r="M24" s="39"/>
      <c r="N24" s="39"/>
    </row>
    <row r="25" spans="2:14" ht="35.1" customHeight="1" x14ac:dyDescent="0.25">
      <c r="B25" s="48" t="s">
        <v>0</v>
      </c>
      <c r="C25" s="49"/>
      <c r="D25" s="15">
        <f>SUM(D26:D29)</f>
        <v>50</v>
      </c>
      <c r="E25" s="15">
        <f>SUM(E26:E29)</f>
        <v>50</v>
      </c>
      <c r="F25" s="15">
        <f>SUM(F26:F29)</f>
        <v>70</v>
      </c>
      <c r="G25" s="15">
        <f>SUM(G26:G29)</f>
        <v>25</v>
      </c>
      <c r="H25" s="15">
        <f>SUM(H26:H29)</f>
        <v>0</v>
      </c>
    </row>
    <row r="26" spans="2:14" ht="18.75" x14ac:dyDescent="0.25">
      <c r="B26" s="27" t="s">
        <v>52</v>
      </c>
      <c r="C26" s="28"/>
      <c r="D26" s="13">
        <v>25</v>
      </c>
      <c r="E26" s="13">
        <v>25</v>
      </c>
      <c r="F26" s="13">
        <v>25</v>
      </c>
      <c r="G26" s="13">
        <v>25</v>
      </c>
      <c r="H26" s="13"/>
    </row>
    <row r="27" spans="2:14" ht="18.75" x14ac:dyDescent="0.25">
      <c r="B27" s="27" t="s">
        <v>53</v>
      </c>
      <c r="C27" s="28"/>
      <c r="D27" s="13"/>
      <c r="E27" s="13"/>
      <c r="F27" s="13">
        <v>25</v>
      </c>
      <c r="G27" s="13"/>
      <c r="H27" s="13"/>
    </row>
    <row r="28" spans="2:14" ht="18.75" x14ac:dyDescent="0.25">
      <c r="B28" s="27" t="s">
        <v>54</v>
      </c>
      <c r="C28" s="28"/>
      <c r="D28" s="13">
        <v>25</v>
      </c>
      <c r="E28" s="13">
        <v>25</v>
      </c>
      <c r="F28" s="13"/>
      <c r="G28" s="13"/>
      <c r="H28" s="13"/>
    </row>
    <row r="29" spans="2:14" ht="16.5" customHeight="1" x14ac:dyDescent="0.25">
      <c r="B29" s="27" t="s">
        <v>55</v>
      </c>
      <c r="C29" s="28"/>
      <c r="D29" s="13"/>
      <c r="E29" s="13"/>
      <c r="F29" s="13">
        <v>20</v>
      </c>
      <c r="G29" s="13"/>
      <c r="H29" s="13"/>
    </row>
    <row r="31" spans="2:14" ht="15.75" thickBot="1" x14ac:dyDescent="0.3"/>
    <row r="32" spans="2:14" ht="39.950000000000003" customHeight="1" thickBot="1" x14ac:dyDescent="0.3">
      <c r="B32" s="50" t="s">
        <v>8</v>
      </c>
      <c r="C32" s="51"/>
      <c r="D32" s="51"/>
      <c r="E32" s="51"/>
      <c r="F32" s="51"/>
      <c r="G32" s="51"/>
      <c r="H32" s="52"/>
      <c r="K32" s="42" t="s">
        <v>33</v>
      </c>
      <c r="L32" s="42"/>
      <c r="M32" s="42"/>
      <c r="N32" s="42"/>
    </row>
    <row r="33" spans="2:14" ht="12.75" customHeight="1" x14ac:dyDescent="0.25">
      <c r="B33" s="10"/>
      <c r="C33" s="10"/>
      <c r="D33" s="10"/>
      <c r="E33" s="10"/>
      <c r="F33" s="10"/>
      <c r="G33" s="10"/>
      <c r="H33" s="10"/>
    </row>
    <row r="34" spans="2:14" ht="35.1" customHeight="1" x14ac:dyDescent="0.25">
      <c r="B34" s="29" t="s">
        <v>8</v>
      </c>
      <c r="C34" s="29"/>
      <c r="D34" s="16" t="s">
        <v>35</v>
      </c>
      <c r="E34" s="16" t="s">
        <v>36</v>
      </c>
      <c r="F34" s="16" t="s">
        <v>37</v>
      </c>
      <c r="G34" s="16" t="s">
        <v>38</v>
      </c>
      <c r="H34" s="16" t="s">
        <v>39</v>
      </c>
      <c r="K34" s="42" t="s">
        <v>23</v>
      </c>
      <c r="L34" s="42"/>
      <c r="M34" s="42"/>
      <c r="N34" s="42"/>
    </row>
    <row r="35" spans="2:14" ht="35.1" customHeight="1" x14ac:dyDescent="0.25">
      <c r="B35" s="35" t="s">
        <v>0</v>
      </c>
      <c r="C35" s="36"/>
      <c r="D35" s="11">
        <f>D36*5+D37*5+D38</f>
        <v>2</v>
      </c>
      <c r="E35" s="11">
        <v>100</v>
      </c>
      <c r="F35" s="11">
        <f t="shared" ref="E35:H35" si="5">F36*5+F37*5+F38</f>
        <v>2</v>
      </c>
      <c r="G35" s="11">
        <f t="shared" si="5"/>
        <v>-3</v>
      </c>
      <c r="H35" s="11">
        <f t="shared" si="5"/>
        <v>-6</v>
      </c>
      <c r="K35" s="43" t="s">
        <v>24</v>
      </c>
      <c r="L35" s="43"/>
      <c r="M35" s="43"/>
      <c r="N35" s="43"/>
    </row>
    <row r="36" spans="2:14" ht="18.75" x14ac:dyDescent="0.25">
      <c r="B36" s="27" t="s">
        <v>5</v>
      </c>
      <c r="C36" s="28"/>
      <c r="D36" s="13">
        <v>1</v>
      </c>
      <c r="E36" s="13">
        <v>18</v>
      </c>
      <c r="F36" s="13">
        <v>1</v>
      </c>
      <c r="G36" s="13">
        <v>1</v>
      </c>
      <c r="H36" s="13">
        <v>1</v>
      </c>
    </row>
    <row r="37" spans="2:14" ht="18.75" x14ac:dyDescent="0.25">
      <c r="B37" s="27" t="s">
        <v>34</v>
      </c>
      <c r="C37" s="28"/>
      <c r="D37" s="13">
        <v>0</v>
      </c>
      <c r="E37" s="13">
        <v>18</v>
      </c>
      <c r="F37" s="13">
        <v>0</v>
      </c>
      <c r="G37" s="13">
        <v>0</v>
      </c>
      <c r="H37" s="13">
        <v>0</v>
      </c>
    </row>
    <row r="38" spans="2:14" ht="18.75" x14ac:dyDescent="0.25">
      <c r="B38" s="27" t="s">
        <v>6</v>
      </c>
      <c r="C38" s="28"/>
      <c r="D38" s="13">
        <v>-3</v>
      </c>
      <c r="E38" s="13">
        <v>0</v>
      </c>
      <c r="F38" s="13">
        <v>-3</v>
      </c>
      <c r="G38" s="13">
        <v>-8</v>
      </c>
      <c r="H38" s="13">
        <v>-11</v>
      </c>
    </row>
    <row r="44" spans="2:14" ht="15.75" customHeight="1" x14ac:dyDescent="0.25"/>
    <row r="45" spans="2:14" ht="15.75" customHeight="1" x14ac:dyDescent="0.25"/>
    <row r="46" spans="2:14" ht="15.75" customHeight="1" x14ac:dyDescent="0.25"/>
    <row r="47" spans="2:14" ht="15.75" customHeight="1" x14ac:dyDescent="0.25"/>
  </sheetData>
  <mergeCells count="26">
    <mergeCell ref="B38:C38"/>
    <mergeCell ref="B35:C35"/>
    <mergeCell ref="B2:H2"/>
    <mergeCell ref="K24:N24"/>
    <mergeCell ref="K6:N6"/>
    <mergeCell ref="K7:N7"/>
    <mergeCell ref="K34:N34"/>
    <mergeCell ref="K35:N35"/>
    <mergeCell ref="B22:H22"/>
    <mergeCell ref="B24:C24"/>
    <mergeCell ref="B25:C25"/>
    <mergeCell ref="B26:C26"/>
    <mergeCell ref="K32:N32"/>
    <mergeCell ref="B37:C37"/>
    <mergeCell ref="B17:B19"/>
    <mergeCell ref="B32:H32"/>
    <mergeCell ref="B29:C29"/>
    <mergeCell ref="B34:C34"/>
    <mergeCell ref="B36:C36"/>
    <mergeCell ref="B4:H4"/>
    <mergeCell ref="B6:C6"/>
    <mergeCell ref="B8:B10"/>
    <mergeCell ref="B11:B13"/>
    <mergeCell ref="B14:B16"/>
    <mergeCell ref="B27:C27"/>
    <mergeCell ref="B28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2017-02-25T09:32:09Z</dcterms:modified>
</cp:coreProperties>
</file>